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850" activeTab="6"/>
  </bookViews>
  <sheets>
    <sheet name="dochody" sheetId="1" r:id="rId1"/>
    <sheet name="wydatki" sheetId="2" r:id="rId2"/>
    <sheet name="rzadowe" sheetId="3" r:id="rId3"/>
    <sheet name="dotacje" sheetId="4" r:id="rId4"/>
    <sheet name="majatkowe" sheetId="5" r:id="rId5"/>
    <sheet name="podlegające odprowadzeniu" sheetId="6" r:id="rId6"/>
    <sheet name="pozostałe" sheetId="7" r:id="rId7"/>
  </sheets>
  <definedNames/>
  <calcPr fullCalcOnLoad="1"/>
</workbook>
</file>

<file path=xl/sharedStrings.xml><?xml version="1.0" encoding="utf-8"?>
<sst xmlns="http://schemas.openxmlformats.org/spreadsheetml/2006/main" count="588" uniqueCount="185">
  <si>
    <t>Oświata i wychowanie</t>
  </si>
  <si>
    <t>administracji rządowej  oraz inne zadania zlecone ustawami  realizowane przez</t>
  </si>
  <si>
    <t>Gospodarka gruntami i nieruchomościami</t>
  </si>
  <si>
    <t>terytorialnego</t>
  </si>
  <si>
    <t>Powiatowe urzędu pracy</t>
  </si>
  <si>
    <t>Dotacje otrzymane z funduszy celowych  na realizację zadań bieżących</t>
  </si>
  <si>
    <t>Wpłaty z tytułu odpłatnego nabycia prawa własności oraz prawa użytkowania</t>
  </si>
  <si>
    <t>Drogi publiczne powiatowe</t>
  </si>
  <si>
    <t>podstawie porozumień (umów) między jednostkami samorządu terytorialnego</t>
  </si>
  <si>
    <t>Ochrona zdrowia</t>
  </si>
  <si>
    <t>Podatek dochodowy od osób prawnych</t>
  </si>
  <si>
    <t>Podatek dochodowy od osób fizycznych</t>
  </si>
  <si>
    <t>Działalność usługowa</t>
  </si>
  <si>
    <t>Dotacje celowe otrzymane z budżetu państwa na  zadania bieżące z zakresu</t>
  </si>
  <si>
    <t>przysługującego osobom fizycznym w prawo własności</t>
  </si>
  <si>
    <t>Środki otrzymane od pozostałych jednostek zaliczanych do sektora finansów</t>
  </si>
  <si>
    <t>Leśnictwo</t>
  </si>
  <si>
    <t>Ośrodki wsparcia</t>
  </si>
  <si>
    <t>Pomoc społeczna</t>
  </si>
  <si>
    <t>powiat</t>
  </si>
  <si>
    <t>sektora finansów publicznych oraz innych umów o podobnym charakterze</t>
  </si>
  <si>
    <t>Transport i łączność</t>
  </si>
  <si>
    <t>Edukacyjna opieka wychowawcza</t>
  </si>
  <si>
    <t>Państwowy Fundusz Rehabilitacji Osób Niepełnosprawnych</t>
  </si>
  <si>
    <t>Pozostałe zadania w zakresie polityki społecznej</t>
  </si>
  <si>
    <t>Rodziny zastępcze</t>
  </si>
  <si>
    <t>finansów publicznych</t>
  </si>
  <si>
    <t>Treść</t>
  </si>
  <si>
    <t>Dział</t>
  </si>
  <si>
    <t>Różne rozliczenia finansowe</t>
  </si>
  <si>
    <t>Część wyrównawcza subwencji  ogólnej dla powiatów</t>
  </si>
  <si>
    <t>Ochrona roślin</t>
  </si>
  <si>
    <t>Placówki wychowania pozaszkolnego</t>
  </si>
  <si>
    <t>Wpływy z usług</t>
  </si>
  <si>
    <t>Urzędy wojewódzkie</t>
  </si>
  <si>
    <t>Część równoważąca subwencji ogólnej dla powiatów</t>
  </si>
  <si>
    <t>Różne rozliczenia</t>
  </si>
  <si>
    <t>Komisje poborowe</t>
  </si>
  <si>
    <t>Starostwa powiatowe</t>
  </si>
  <si>
    <t>Wpływy z różnych dochodów</t>
  </si>
  <si>
    <t>Gospodarka leśna</t>
  </si>
  <si>
    <t>przez powiat na podstawie porozumień z organami administracji rządowej</t>
  </si>
  <si>
    <t>poborem</t>
  </si>
  <si>
    <t>ustawami realizowane przez powiat</t>
  </si>
  <si>
    <t>Wpływy z różnych opłat</t>
  </si>
  <si>
    <t>Wpływy z tytułu przekształcenia prawa użytkowania wieczystego</t>
  </si>
  <si>
    <t>powiatu na rok 2006.</t>
  </si>
  <si>
    <t>jednostek sektora finansów publicznych</t>
  </si>
  <si>
    <t>Część oświatowa subwencji ogólnej dla jednostek samorządu terytorialnego</t>
  </si>
  <si>
    <t>Ogółem</t>
  </si>
  <si>
    <t>realizowane na podstawie porozumień (umów) między jednostkami samorządu</t>
  </si>
  <si>
    <t>Poradnie psychologiczno-pedagogiczne, w tym poradnie specjalistyczne</t>
  </si>
  <si>
    <t>Zespoły do spraw orzekania o niepełnosprawności</t>
  </si>
  <si>
    <t>Wpływy do budżetu części zysku gospodarstwa pomocniczego</t>
  </si>
  <si>
    <t>Licea ogólnokształcące</t>
  </si>
  <si>
    <t>wieczystego nieruchomości</t>
  </si>
  <si>
    <t>Gospodarka mieszkaniowa</t>
  </si>
  <si>
    <t xml:space="preserve">Wpływy ze sprzedaży wyrobów </t>
  </si>
  <si>
    <t>Szkoły zawodowe</t>
  </si>
  <si>
    <t>Prace geodezyjne i kartograficzne (nieinwestycyjne)</t>
  </si>
  <si>
    <t>Pomoc materialna dla uczniów</t>
  </si>
  <si>
    <t>własnych powiatu</t>
  </si>
  <si>
    <t>Domy pomocy społecznej</t>
  </si>
  <si>
    <t>Składki na ubezpieczenie zdrowotne oraz świadczenia dla osób nieobjętych</t>
  </si>
  <si>
    <t>Administracja publiczna</t>
  </si>
  <si>
    <t>Dochody z najmu i dzierżawy składników majątkowych Skarbu Państwa,</t>
  </si>
  <si>
    <t>Dotacje celowe otrzymane z budżetu państwa na  zadania bieżące realizowane</t>
  </si>
  <si>
    <t>Rolnictwo i łowiectwo</t>
  </si>
  <si>
    <t>Razem</t>
  </si>
  <si>
    <t>Udziały powiatów w podatkach stanowiących dochód budżetu państwa</t>
  </si>
  <si>
    <t>Dochody od osób prawnych, od osób fizycznych i od innych jednostek</t>
  </si>
  <si>
    <t>Dotacje celowe otrzymane z budżetu państwa na inwestycje i zakupy</t>
  </si>
  <si>
    <t>Nadzór budowlany</t>
  </si>
  <si>
    <t>Rozdział</t>
  </si>
  <si>
    <t>Dotacje celowe otrzymane z  powiatu na zadania bieżące realizowane na</t>
  </si>
  <si>
    <t>nieposiadających osobowości prawnej oraz wydatki związane z ich</t>
  </si>
  <si>
    <t>jednostek samorządu terytorialnego  lub innych jednostek zaliczanych do</t>
  </si>
  <si>
    <t>Wpływy z opłat za zarząd, użytkowanie i użytkowanie wieczyste nieruchomości</t>
  </si>
  <si>
    <t>publicznych na realizację zadań bieżących jednostek zaliczanych do sektora</t>
  </si>
  <si>
    <t>Dotacje celowe otrzymane z budżetu państwa na  realizację bieżących zadań</t>
  </si>
  <si>
    <t>Placówki opiekuńczo-wychowawcze</t>
  </si>
  <si>
    <t>Subwencje ogólne z budżetu państwa</t>
  </si>
  <si>
    <t>Obrona cywilna</t>
  </si>
  <si>
    <t>inwestycyjne z zakresu administracji rządowej oraz inne zadania zlecone</t>
  </si>
  <si>
    <t>Komendy powiatowe Państwowej Straży Pożarnej</t>
  </si>
  <si>
    <t>Bezpieczeństwo publiczne i ochrona przeciwpożarowa</t>
  </si>
  <si>
    <t>Dotacje celowe otrzymane od samorządu województwa na zadania bieżące</t>
  </si>
  <si>
    <t>Internaty i bursy szkolne</t>
  </si>
  <si>
    <t>obowiązkiem ubezpieczenia zdrowotnego</t>
  </si>
  <si>
    <t>Pozostałe odsetki</t>
  </si>
  <si>
    <t>Wpływy z opłaty komunikacyjnej</t>
  </si>
  <si>
    <t>Zestawienie planu dochodów budżetu</t>
  </si>
  <si>
    <t>Zestawienie planu wydatków budżetu</t>
  </si>
  <si>
    <t>Wydatki bieżące</t>
  </si>
  <si>
    <t>pozostałe wydatki bieżące</t>
  </si>
  <si>
    <t>Nadzór nad gospodarką leśną</t>
  </si>
  <si>
    <t>wynagrodzenia i pochodne od wynagrodzeń</t>
  </si>
  <si>
    <t>Wydatki majątkowe</t>
  </si>
  <si>
    <t>Rady powiatów</t>
  </si>
  <si>
    <t>Obsługa długu publicznego</t>
  </si>
  <si>
    <t>Obsługa papierów wartościowych, kredytów i pożyczek jednostek samorządu</t>
  </si>
  <si>
    <t>obsługa długu</t>
  </si>
  <si>
    <t>Rezerwy ogólne i celowe</t>
  </si>
  <si>
    <t>Licea profilowane</t>
  </si>
  <si>
    <t>Inne formy kształcenia osobno niewymienione</t>
  </si>
  <si>
    <t>Dokształcanie i doskonalenie nauczycieli</t>
  </si>
  <si>
    <t>Pozostała działalność</t>
  </si>
  <si>
    <t>dotacje</t>
  </si>
  <si>
    <t>Powiatowe centra pomocy rodzinie</t>
  </si>
  <si>
    <t>Jednostki specjalistycznego poradnictwa, mieszkania chronione i ośrodki</t>
  </si>
  <si>
    <t>interwencji kryzysowej</t>
  </si>
  <si>
    <t>Ośrodki adopcyjno-opiekuńcze</t>
  </si>
  <si>
    <t>Szkolne schroniska młodzieżowe</t>
  </si>
  <si>
    <t>Kultura i ochrona dziedzictwa narodowego</t>
  </si>
  <si>
    <t>Pozostałe zadania w zakresie kultury</t>
  </si>
  <si>
    <t>Biblioteki</t>
  </si>
  <si>
    <t>Kultura fizyczna i sport</t>
  </si>
  <si>
    <t>Zadania w zakresie kultury fizycznej i sportu</t>
  </si>
  <si>
    <t>Zestawienie planu dotacji na zadania z</t>
  </si>
  <si>
    <t>zakresu administracji rządowej na rok 2006</t>
  </si>
  <si>
    <t>Zestawienie planu wydatków zadań z</t>
  </si>
  <si>
    <t>Zlecone</t>
  </si>
  <si>
    <t>Zestawienie dotacji z budżetu powiatu na</t>
  </si>
  <si>
    <t xml:space="preserve"> rok 2006</t>
  </si>
  <si>
    <t>Zestawienie wydatków majątkowych</t>
  </si>
  <si>
    <t>budżetu powiatu na rok 2006.</t>
  </si>
  <si>
    <t>Zestawienie dochodów podlegających</t>
  </si>
  <si>
    <t>Melioracje wodne</t>
  </si>
  <si>
    <t>Dochody budżetu państwa związane z realizacją zadań zlecanych jednostkom</t>
  </si>
  <si>
    <t>samorządu terytorialnego</t>
  </si>
  <si>
    <t>odprowadzeniu do budżetu państwa na rok 2006</t>
  </si>
  <si>
    <t xml:space="preserve">plan </t>
  </si>
  <si>
    <t>RAZEM</t>
  </si>
  <si>
    <t>BO</t>
  </si>
  <si>
    <t>przychody</t>
  </si>
  <si>
    <t>wydatki</t>
  </si>
  <si>
    <t>BZ</t>
  </si>
  <si>
    <t xml:space="preserve">ZST CKP w Łańcucie </t>
  </si>
  <si>
    <t>Zestawienie planu przychodów i wydatków gospodarstwa pomocniczego w dostosowaniu do  klasyfikacji budżetowej</t>
  </si>
  <si>
    <t>Zestawienie planu przychodów i wydatków funduszy celowych w dostosowaniu do  klasyfikacji budżetowej</t>
  </si>
  <si>
    <t>PFGZGiK</t>
  </si>
  <si>
    <t>Gospodarka komunalna i ochrona środowiska</t>
  </si>
  <si>
    <t>FOŚiGW</t>
  </si>
  <si>
    <t>Zestawienie rozchodów budżetu w dostosowaniu do klasyfikacji budżetowej.</t>
  </si>
  <si>
    <t>Spłaty otrzymanych krajowych kredytów i pożyczek</t>
  </si>
  <si>
    <t>Dom Dziecka w Strzyżowie</t>
  </si>
  <si>
    <t>Dom Dla Dzieci Łopuszka Mała (Przeworsk)</t>
  </si>
  <si>
    <t>Dom Dziecka w Widełce (Kolbuszowa)</t>
  </si>
  <si>
    <t>Dom Dziecka w Nowej Sarzynie (Leżajsk)</t>
  </si>
  <si>
    <t>OAO w Rzeszowie</t>
  </si>
  <si>
    <t>Porozumienie - Miasto Rzeszów</t>
  </si>
  <si>
    <t>Porozumienie - Powiat Kozienice</t>
  </si>
  <si>
    <t>Porozumienie - Miasto Łańcut</t>
  </si>
  <si>
    <t>Kredyt z BOŚ nr 40/2002/0 - 1 516 400 zł</t>
  </si>
  <si>
    <t>Pożyczka w WFOŚ nr 41/02/RP -167 000 zł.</t>
  </si>
  <si>
    <t>Kredyt z PKO BP nr 310-11/3/I/32 - 650 000 zł.</t>
  </si>
  <si>
    <t>Kredyt z PBS Sanok nr 02/JST/2004 - 1 100 000 zł.</t>
  </si>
  <si>
    <t>Kredyt z BS Łańcut  nr 2/2004 - 1 600 000 zł.</t>
  </si>
  <si>
    <t>Wydatki majątkowe - "modernizacja Powiatowej Infrastruktury Drogowej"</t>
  </si>
  <si>
    <t>pozostałe wydatki bieżące w tym</t>
  </si>
  <si>
    <t xml:space="preserve">finansowane z Europejskiego Funduszu Społecznego </t>
  </si>
  <si>
    <t xml:space="preserve">Placówki opiekuńczo-wychowawcze w tym </t>
  </si>
  <si>
    <t>wydatki finansowane zgodnie z porozumieniem z Powiatem Rzeszowskim</t>
  </si>
  <si>
    <t>Rodziny zastępcze w tym</t>
  </si>
  <si>
    <t>wydatki finansowane zgodnie z porozumieniami</t>
  </si>
  <si>
    <t>Powiat Jastrzębie Zdrój</t>
  </si>
  <si>
    <t>Miasto Przemyśl</t>
  </si>
  <si>
    <t>Miasto Rzeszów</t>
  </si>
  <si>
    <t>Powiat Jarosław</t>
  </si>
  <si>
    <t>Wpływy ze sprzedaży  składników majątkowych</t>
  </si>
  <si>
    <t>Załącznik Nr 1 do Uchwały Nr XXXVII/288/05</t>
  </si>
  <si>
    <t>Rady Powiatu Łańcuckiego z dnia 28 grudnia 2005 r.</t>
  </si>
  <si>
    <t>Załącznik Nr 2 do Uchwały Nr XXXVII/288/05</t>
  </si>
  <si>
    <t xml:space="preserve">Rady Powiatu Łańcuckiego z dnia 28 grudnia 2005 r. </t>
  </si>
  <si>
    <t>Załącznik Nr 3 do Uchwały Nr XXXVII/288/05</t>
  </si>
  <si>
    <t>Załącznik Nr 4 do Uchwały Nr XXXVII/288/05</t>
  </si>
  <si>
    <t>Załącznik Nr 5 do Uchwały Nr XXXVII/288/05</t>
  </si>
  <si>
    <t>Załącznik Nr 6 do Uchwały Nr XXXVII/288/05</t>
  </si>
  <si>
    <t>Załącznik Nr 8 do Uchwały Nr XXXVII/288/05</t>
  </si>
  <si>
    <t>Załącznik Nr 9</t>
  </si>
  <si>
    <t>z dnia 28 grudnia 2005 r. Rady Powiatu Łańcuckiego</t>
  </si>
  <si>
    <t>do Uchwały Nr XXXVII/288/05</t>
  </si>
  <si>
    <t>Załącznik Nr 10</t>
  </si>
  <si>
    <t>Załącznik Nr 11</t>
  </si>
  <si>
    <t xml:space="preserve">do Uchwały Nr XXXVII/288/05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</si>
</sst>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??"/>
    <numFmt numFmtId="176" formatCode="??,??0.00"/>
    <numFmt numFmtId="177" formatCode="???"/>
    <numFmt numFmtId="178" formatCode="?????"/>
    <numFmt numFmtId="179" formatCode="0000"/>
    <numFmt numFmtId="180" formatCode="???,??0.00"/>
    <numFmt numFmtId="181" formatCode="?,???,??0.00"/>
    <numFmt numFmtId="182" formatCode="??0.00"/>
    <numFmt numFmtId="183" formatCode="?"/>
    <numFmt numFmtId="184" formatCode="??,???,??0.00"/>
    <numFmt numFmtId="185" formatCode="#,##0.00_ ;\-#,##0.00\ "/>
    <numFmt numFmtId="186" formatCode="#,##0.000"/>
    <numFmt numFmtId="187" formatCode="#,##0_ ;\-#,##0\ "/>
    <numFmt numFmtId="188" formatCode="0.0%"/>
    <numFmt numFmtId="189" formatCode="#,##0.0"/>
  </numFmts>
  <fonts count="12">
    <font>
      <sz val="10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73" fontId="5" fillId="0" borderId="4" xfId="0" applyNumberFormat="1" applyFont="1" applyBorder="1" applyAlignment="1">
      <alignment horizontal="right" vertical="top"/>
    </xf>
    <xf numFmtId="0" fontId="0" fillId="0" borderId="6" xfId="0" applyBorder="1" applyAlignment="1">
      <alignment/>
    </xf>
    <xf numFmtId="174" fontId="4" fillId="0" borderId="6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73" fontId="4" fillId="0" borderId="7" xfId="0" applyNumberFormat="1" applyFont="1" applyBorder="1" applyAlignment="1">
      <alignment horizontal="right" vertical="top"/>
    </xf>
    <xf numFmtId="173" fontId="4" fillId="0" borderId="4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/>
    </xf>
    <xf numFmtId="176" fontId="5" fillId="0" borderId="4" xfId="0" applyNumberFormat="1" applyFont="1" applyBorder="1" applyAlignment="1">
      <alignment horizontal="right" vertical="top"/>
    </xf>
    <xf numFmtId="176" fontId="4" fillId="0" borderId="7" xfId="0" applyNumberFormat="1" applyFont="1" applyBorder="1" applyAlignment="1">
      <alignment horizontal="right" vertical="top"/>
    </xf>
    <xf numFmtId="176" fontId="4" fillId="0" borderId="4" xfId="0" applyNumberFormat="1" applyFont="1" applyBorder="1" applyAlignment="1">
      <alignment horizontal="right" vertical="top"/>
    </xf>
    <xf numFmtId="177" fontId="5" fillId="0" borderId="1" xfId="0" applyNumberFormat="1" applyFont="1" applyBorder="1" applyAlignment="1">
      <alignment horizontal="left" vertical="top"/>
    </xf>
    <xf numFmtId="178" fontId="4" fillId="0" borderId="6" xfId="0" applyNumberFormat="1" applyFont="1" applyBorder="1" applyAlignment="1">
      <alignment horizontal="left" vertical="top"/>
    </xf>
    <xf numFmtId="180" fontId="5" fillId="0" borderId="4" xfId="0" applyNumberFormat="1" applyFont="1" applyBorder="1" applyAlignment="1">
      <alignment horizontal="right" vertical="top"/>
    </xf>
    <xf numFmtId="180" fontId="4" fillId="0" borderId="7" xfId="0" applyNumberFormat="1" applyFont="1" applyBorder="1" applyAlignment="1">
      <alignment horizontal="right" vertical="top"/>
    </xf>
    <xf numFmtId="180" fontId="4" fillId="0" borderId="4" xfId="0" applyNumberFormat="1" applyFont="1" applyBorder="1" applyAlignment="1">
      <alignment horizontal="right" vertical="top"/>
    </xf>
    <xf numFmtId="181" fontId="5" fillId="0" borderId="4" xfId="0" applyNumberFormat="1" applyFont="1" applyBorder="1" applyAlignment="1">
      <alignment horizontal="right" vertical="top"/>
    </xf>
    <xf numFmtId="181" fontId="4" fillId="0" borderId="4" xfId="0" applyNumberFormat="1" applyFont="1" applyBorder="1" applyAlignment="1">
      <alignment horizontal="right" vertical="top"/>
    </xf>
    <xf numFmtId="181" fontId="4" fillId="0" borderId="7" xfId="0" applyNumberFormat="1" applyFont="1" applyBorder="1" applyAlignment="1">
      <alignment horizontal="right" vertical="top"/>
    </xf>
    <xf numFmtId="182" fontId="4" fillId="0" borderId="7" xfId="0" applyNumberFormat="1" applyFont="1" applyBorder="1" applyAlignment="1">
      <alignment horizontal="right" vertical="top"/>
    </xf>
    <xf numFmtId="177" fontId="5" fillId="0" borderId="6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184" fontId="5" fillId="0" borderId="4" xfId="0" applyNumberFormat="1" applyFont="1" applyBorder="1" applyAlignment="1">
      <alignment horizontal="right" vertical="top"/>
    </xf>
    <xf numFmtId="184" fontId="4" fillId="0" borderId="7" xfId="0" applyNumberFormat="1" applyFont="1" applyBorder="1" applyAlignment="1">
      <alignment horizontal="right" vertical="top"/>
    </xf>
    <xf numFmtId="180" fontId="5" fillId="0" borderId="7" xfId="0" applyNumberFormat="1" applyFont="1" applyBorder="1" applyAlignment="1">
      <alignment horizontal="right" vertical="top"/>
    </xf>
    <xf numFmtId="178" fontId="4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176" fontId="4" fillId="0" borderId="9" xfId="0" applyNumberFormat="1" applyFont="1" applyBorder="1" applyAlignment="1">
      <alignment horizontal="right" vertical="top"/>
    </xf>
    <xf numFmtId="176" fontId="5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176" fontId="4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4" fillId="0" borderId="19" xfId="0" applyNumberFormat="1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7" fontId="5" fillId="0" borderId="14" xfId="0" applyNumberFormat="1" applyFont="1" applyBorder="1" applyAlignment="1">
      <alignment horizontal="left" vertical="top"/>
    </xf>
    <xf numFmtId="172" fontId="5" fillId="0" borderId="15" xfId="0" applyNumberFormat="1" applyFont="1" applyBorder="1" applyAlignment="1">
      <alignment horizontal="left" vertical="top"/>
    </xf>
    <xf numFmtId="173" fontId="4" fillId="0" borderId="9" xfId="0" applyNumberFormat="1" applyFont="1" applyBorder="1" applyAlignment="1">
      <alignment horizontal="right" vertical="top"/>
    </xf>
    <xf numFmtId="173" fontId="4" fillId="0" borderId="10" xfId="0" applyNumberFormat="1" applyFont="1" applyBorder="1" applyAlignment="1">
      <alignment horizontal="right" vertical="top"/>
    </xf>
    <xf numFmtId="173" fontId="4" fillId="0" borderId="11" xfId="0" applyNumberFormat="1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178" fontId="4" fillId="0" borderId="8" xfId="0" applyNumberFormat="1" applyFont="1" applyBorder="1" applyAlignment="1">
      <alignment horizontal="left" vertical="top"/>
    </xf>
    <xf numFmtId="0" fontId="0" fillId="0" borderId="27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0" fillId="0" borderId="29" xfId="0" applyBorder="1" applyAlignment="1">
      <alignment/>
    </xf>
    <xf numFmtId="178" fontId="4" fillId="0" borderId="19" xfId="0" applyNumberFormat="1" applyFont="1" applyBorder="1" applyAlignment="1">
      <alignment horizontal="left" vertical="top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177" fontId="5" fillId="0" borderId="15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33" xfId="0" applyBorder="1" applyAlignment="1">
      <alignment/>
    </xf>
    <xf numFmtId="180" fontId="5" fillId="0" borderId="10" xfId="0" applyNumberFormat="1" applyFont="1" applyBorder="1" applyAlignment="1">
      <alignment horizontal="right" vertical="top"/>
    </xf>
    <xf numFmtId="180" fontId="4" fillId="0" borderId="9" xfId="0" applyNumberFormat="1" applyFont="1" applyBorder="1" applyAlignment="1">
      <alignment horizontal="right" vertical="top"/>
    </xf>
    <xf numFmtId="181" fontId="5" fillId="0" borderId="10" xfId="0" applyNumberFormat="1" applyFont="1" applyBorder="1" applyAlignment="1">
      <alignment horizontal="right" vertical="top"/>
    </xf>
    <xf numFmtId="0" fontId="4" fillId="0" borderId="34" xfId="0" applyFont="1" applyBorder="1" applyAlignment="1">
      <alignment horizontal="left" vertical="top"/>
    </xf>
    <xf numFmtId="180" fontId="4" fillId="0" borderId="35" xfId="0" applyNumberFormat="1" applyFont="1" applyBorder="1" applyAlignment="1">
      <alignment horizontal="right" vertical="top"/>
    </xf>
    <xf numFmtId="180" fontId="4" fillId="0" borderId="11" xfId="0" applyNumberFormat="1" applyFont="1" applyBorder="1" applyAlignment="1">
      <alignment horizontal="right" vertical="top"/>
    </xf>
    <xf numFmtId="0" fontId="4" fillId="0" borderId="36" xfId="0" applyFont="1" applyBorder="1" applyAlignment="1">
      <alignment horizontal="left" vertical="top"/>
    </xf>
    <xf numFmtId="180" fontId="4" fillId="0" borderId="37" xfId="0" applyNumberFormat="1" applyFont="1" applyBorder="1" applyAlignment="1">
      <alignment horizontal="right" vertical="top"/>
    </xf>
    <xf numFmtId="178" fontId="4" fillId="0" borderId="0" xfId="0" applyNumberFormat="1" applyFont="1" applyBorder="1" applyAlignment="1">
      <alignment horizontal="left" vertical="top"/>
    </xf>
    <xf numFmtId="181" fontId="4" fillId="0" borderId="35" xfId="0" applyNumberFormat="1" applyFont="1" applyBorder="1" applyAlignment="1">
      <alignment horizontal="right" vertical="top"/>
    </xf>
    <xf numFmtId="176" fontId="4" fillId="0" borderId="35" xfId="0" applyNumberFormat="1" applyFont="1" applyBorder="1" applyAlignment="1">
      <alignment horizontal="right" vertical="top"/>
    </xf>
    <xf numFmtId="0" fontId="4" fillId="0" borderId="38" xfId="0" applyFont="1" applyBorder="1" applyAlignment="1">
      <alignment horizontal="left" vertical="top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176" fontId="4" fillId="0" borderId="37" xfId="0" applyNumberFormat="1" applyFont="1" applyBorder="1" applyAlignment="1">
      <alignment horizontal="right" vertical="top"/>
    </xf>
    <xf numFmtId="181" fontId="5" fillId="0" borderId="35" xfId="0" applyNumberFormat="1" applyFont="1" applyBorder="1" applyAlignment="1">
      <alignment horizontal="right" vertical="top"/>
    </xf>
    <xf numFmtId="176" fontId="4" fillId="0" borderId="15" xfId="0" applyNumberFormat="1" applyFont="1" applyBorder="1" applyAlignment="1">
      <alignment horizontal="right" vertical="top"/>
    </xf>
    <xf numFmtId="181" fontId="4" fillId="0" borderId="9" xfId="0" applyNumberFormat="1" applyFont="1" applyBorder="1" applyAlignment="1">
      <alignment horizontal="right" vertical="top"/>
    </xf>
    <xf numFmtId="178" fontId="4" fillId="0" borderId="38" xfId="0" applyNumberFormat="1" applyFont="1" applyBorder="1" applyAlignment="1">
      <alignment horizontal="left" vertical="top"/>
    </xf>
    <xf numFmtId="177" fontId="5" fillId="0" borderId="36" xfId="0" applyNumberFormat="1" applyFont="1" applyBorder="1" applyAlignment="1">
      <alignment horizontal="left" vertical="top"/>
    </xf>
    <xf numFmtId="178" fontId="4" fillId="0" borderId="39" xfId="0" applyNumberFormat="1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181" fontId="4" fillId="0" borderId="11" xfId="0" applyNumberFormat="1" applyFont="1" applyBorder="1" applyAlignment="1">
      <alignment horizontal="right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177" fontId="5" fillId="0" borderId="11" xfId="0" applyNumberFormat="1" applyFont="1" applyBorder="1" applyAlignment="1">
      <alignment horizontal="left" vertical="top"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181" fontId="5" fillId="0" borderId="11" xfId="0" applyNumberFormat="1" applyFont="1" applyBorder="1" applyAlignment="1">
      <alignment horizontal="right" vertical="top"/>
    </xf>
    <xf numFmtId="0" fontId="4" fillId="0" borderId="39" xfId="0" applyFont="1" applyBorder="1" applyAlignment="1">
      <alignment horizontal="left" vertical="top"/>
    </xf>
    <xf numFmtId="178" fontId="4" fillId="0" borderId="18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left" vertical="top"/>
    </xf>
    <xf numFmtId="173" fontId="4" fillId="0" borderId="35" xfId="0" applyNumberFormat="1" applyFont="1" applyBorder="1" applyAlignment="1">
      <alignment horizontal="right" vertical="top"/>
    </xf>
    <xf numFmtId="184" fontId="5" fillId="0" borderId="45" xfId="0" applyNumberFormat="1" applyFont="1" applyBorder="1" applyAlignment="1">
      <alignment horizontal="right" vertical="top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73" fontId="4" fillId="0" borderId="5" xfId="0" applyNumberFormat="1" applyFont="1" applyBorder="1" applyAlignment="1">
      <alignment horizontal="right" vertical="top"/>
    </xf>
    <xf numFmtId="176" fontId="4" fillId="0" borderId="5" xfId="0" applyNumberFormat="1" applyFont="1" applyBorder="1" applyAlignment="1">
      <alignment horizontal="right" vertical="top"/>
    </xf>
    <xf numFmtId="180" fontId="4" fillId="0" borderId="5" xfId="0" applyNumberFormat="1" applyFont="1" applyBorder="1" applyAlignment="1">
      <alignment horizontal="right" vertical="top"/>
    </xf>
    <xf numFmtId="181" fontId="4" fillId="0" borderId="5" xfId="0" applyNumberFormat="1" applyFont="1" applyBorder="1" applyAlignment="1">
      <alignment horizontal="right" vertical="top"/>
    </xf>
    <xf numFmtId="182" fontId="4" fillId="0" borderId="5" xfId="0" applyNumberFormat="1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176" fontId="5" fillId="0" borderId="7" xfId="0" applyNumberFormat="1" applyFont="1" applyBorder="1" applyAlignment="1">
      <alignment horizontal="right" vertical="top"/>
    </xf>
    <xf numFmtId="0" fontId="0" fillId="0" borderId="47" xfId="0" applyBorder="1" applyAlignment="1">
      <alignment/>
    </xf>
    <xf numFmtId="0" fontId="4" fillId="0" borderId="45" xfId="0" applyFont="1" applyBorder="1" applyAlignment="1">
      <alignment horizontal="left" vertical="top"/>
    </xf>
    <xf numFmtId="176" fontId="4" fillId="0" borderId="45" xfId="0" applyNumberFormat="1" applyFont="1" applyBorder="1" applyAlignment="1">
      <alignment horizontal="right" vertical="top"/>
    </xf>
    <xf numFmtId="176" fontId="4" fillId="0" borderId="33" xfId="0" applyNumberFormat="1" applyFont="1" applyBorder="1" applyAlignment="1">
      <alignment horizontal="right" vertical="top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178" fontId="4" fillId="0" borderId="48" xfId="0" applyNumberFormat="1" applyFont="1" applyBorder="1" applyAlignment="1">
      <alignment horizontal="left" vertical="top"/>
    </xf>
    <xf numFmtId="178" fontId="4" fillId="0" borderId="49" xfId="0" applyNumberFormat="1" applyFont="1" applyBorder="1" applyAlignment="1">
      <alignment horizontal="left" vertical="top"/>
    </xf>
    <xf numFmtId="177" fontId="5" fillId="0" borderId="50" xfId="0" applyNumberFormat="1" applyFont="1" applyBorder="1" applyAlignment="1">
      <alignment horizontal="left" vertical="top"/>
    </xf>
    <xf numFmtId="0" fontId="0" fillId="0" borderId="50" xfId="0" applyBorder="1" applyAlignment="1">
      <alignment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180" fontId="4" fillId="0" borderId="58" xfId="0" applyNumberFormat="1" applyFont="1" applyBorder="1" applyAlignment="1">
      <alignment horizontal="right" vertical="top"/>
    </xf>
    <xf numFmtId="180" fontId="5" fillId="0" borderId="50" xfId="0" applyNumberFormat="1" applyFont="1" applyBorder="1" applyAlignment="1">
      <alignment horizontal="right" vertical="top"/>
    </xf>
    <xf numFmtId="180" fontId="4" fillId="0" borderId="49" xfId="0" applyNumberFormat="1" applyFont="1" applyBorder="1" applyAlignment="1">
      <alignment horizontal="right" vertical="top"/>
    </xf>
    <xf numFmtId="0" fontId="5" fillId="0" borderId="59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60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5" fillId="0" borderId="63" xfId="0" applyFont="1" applyBorder="1" applyAlignment="1">
      <alignment horizontal="left" vertical="top"/>
    </xf>
    <xf numFmtId="180" fontId="4" fillId="0" borderId="12" xfId="0" applyNumberFormat="1" applyFont="1" applyBorder="1" applyAlignment="1">
      <alignment horizontal="right" vertical="top"/>
    </xf>
    <xf numFmtId="180" fontId="5" fillId="0" borderId="49" xfId="0" applyNumberFormat="1" applyFont="1" applyBorder="1" applyAlignment="1">
      <alignment horizontal="right" vertical="top"/>
    </xf>
    <xf numFmtId="180" fontId="4" fillId="0" borderId="50" xfId="0" applyNumberFormat="1" applyFont="1" applyBorder="1" applyAlignment="1">
      <alignment horizontal="right" vertical="top"/>
    </xf>
    <xf numFmtId="180" fontId="5" fillId="0" borderId="12" xfId="0" applyNumberFormat="1" applyFont="1" applyBorder="1" applyAlignment="1">
      <alignment horizontal="right" vertical="top"/>
    </xf>
    <xf numFmtId="180" fontId="4" fillId="0" borderId="45" xfId="0" applyNumberFormat="1" applyFont="1" applyBorder="1" applyAlignment="1">
      <alignment horizontal="right" vertical="top"/>
    </xf>
    <xf numFmtId="181" fontId="5" fillId="0" borderId="4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181" fontId="5" fillId="0" borderId="0" xfId="0" applyNumberFormat="1" applyFont="1" applyBorder="1" applyAlignment="1">
      <alignment horizontal="right" vertical="top"/>
    </xf>
    <xf numFmtId="180" fontId="5" fillId="0" borderId="45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63" xfId="0" applyNumberFormat="1" applyFont="1" applyBorder="1" applyAlignment="1">
      <alignment horizontal="left" vertical="top" wrapText="1"/>
    </xf>
    <xf numFmtId="49" fontId="4" fillId="0" borderId="5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5" fillId="0" borderId="47" xfId="0" applyNumberFormat="1" applyFont="1" applyBorder="1" applyAlignment="1">
      <alignment horizontal="left" vertical="top" wrapText="1"/>
    </xf>
    <xf numFmtId="49" fontId="5" fillId="0" borderId="64" xfId="0" applyNumberFormat="1" applyFont="1" applyBorder="1" applyAlignment="1">
      <alignment horizontal="left" vertical="top" wrapText="1"/>
    </xf>
    <xf numFmtId="49" fontId="4" fillId="0" borderId="45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right" wrapText="1"/>
    </xf>
    <xf numFmtId="49" fontId="4" fillId="0" borderId="65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177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49" fontId="4" fillId="0" borderId="47" xfId="0" applyNumberFormat="1" applyFont="1" applyBorder="1" applyAlignment="1">
      <alignment horizontal="left" vertical="top" wrapText="1"/>
    </xf>
    <xf numFmtId="3" fontId="6" fillId="0" borderId="57" xfId="0" applyNumberFormat="1" applyFont="1" applyBorder="1" applyAlignment="1">
      <alignment horizontal="right" wrapText="1"/>
    </xf>
    <xf numFmtId="18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/>
    </xf>
    <xf numFmtId="176" fontId="4" fillId="0" borderId="66" xfId="0" applyNumberFormat="1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64" xfId="0" applyBorder="1" applyAlignment="1">
      <alignment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wrapText="1"/>
    </xf>
    <xf numFmtId="49" fontId="5" fillId="0" borderId="69" xfId="0" applyNumberFormat="1" applyFont="1" applyBorder="1" applyAlignment="1">
      <alignment horizontal="left" vertical="top" wrapText="1"/>
    </xf>
    <xf numFmtId="3" fontId="7" fillId="0" borderId="45" xfId="0" applyNumberFormat="1" applyFont="1" applyBorder="1" applyAlignment="1">
      <alignment horizontal="right" wrapText="1"/>
    </xf>
    <xf numFmtId="177" fontId="5" fillId="0" borderId="70" xfId="0" applyNumberFormat="1" applyFont="1" applyBorder="1" applyAlignment="1">
      <alignment horizontal="left" vertical="top"/>
    </xf>
    <xf numFmtId="0" fontId="6" fillId="0" borderId="71" xfId="0" applyFont="1" applyBorder="1" applyAlignment="1">
      <alignment/>
    </xf>
    <xf numFmtId="3" fontId="6" fillId="0" borderId="45" xfId="0" applyNumberFormat="1" applyFont="1" applyBorder="1" applyAlignment="1">
      <alignment horizontal="right" wrapText="1"/>
    </xf>
    <xf numFmtId="0" fontId="6" fillId="0" borderId="72" xfId="0" applyFont="1" applyBorder="1" applyAlignment="1">
      <alignment/>
    </xf>
    <xf numFmtId="3" fontId="6" fillId="0" borderId="11" xfId="0" applyNumberFormat="1" applyFont="1" applyBorder="1" applyAlignment="1">
      <alignment horizontal="right" wrapText="1"/>
    </xf>
    <xf numFmtId="0" fontId="6" fillId="0" borderId="73" xfId="0" applyFont="1" applyBorder="1" applyAlignment="1">
      <alignment/>
    </xf>
    <xf numFmtId="178" fontId="4" fillId="0" borderId="74" xfId="0" applyNumberFormat="1" applyFont="1" applyBorder="1" applyAlignment="1">
      <alignment horizontal="left" vertical="top"/>
    </xf>
    <xf numFmtId="49" fontId="5" fillId="0" borderId="75" xfId="0" applyNumberFormat="1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right" wrapText="1"/>
    </xf>
    <xf numFmtId="0" fontId="6" fillId="0" borderId="76" xfId="0" applyFont="1" applyBorder="1" applyAlignment="1">
      <alignment/>
    </xf>
    <xf numFmtId="178" fontId="4" fillId="0" borderId="77" xfId="0" applyNumberFormat="1" applyFont="1" applyBorder="1" applyAlignment="1">
      <alignment horizontal="left" vertical="top"/>
    </xf>
    <xf numFmtId="49" fontId="4" fillId="0" borderId="78" xfId="0" applyNumberFormat="1" applyFont="1" applyBorder="1" applyAlignment="1">
      <alignment horizontal="left" vertical="top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center" wrapText="1"/>
    </xf>
    <xf numFmtId="49" fontId="6" fillId="0" borderId="45" xfId="0" applyNumberFormat="1" applyFont="1" applyBorder="1" applyAlignment="1">
      <alignment horizontal="center" wrapText="1"/>
    </xf>
    <xf numFmtId="177" fontId="4" fillId="0" borderId="70" xfId="0" applyNumberFormat="1" applyFont="1" applyBorder="1" applyAlignment="1">
      <alignment horizontal="left" vertical="top"/>
    </xf>
    <xf numFmtId="3" fontId="6" fillId="0" borderId="13" xfId="0" applyNumberFormat="1" applyFont="1" applyBorder="1" applyAlignment="1">
      <alignment horizontal="right" wrapText="1"/>
    </xf>
    <xf numFmtId="0" fontId="6" fillId="0" borderId="45" xfId="0" applyFont="1" applyBorder="1" applyAlignment="1">
      <alignment/>
    </xf>
    <xf numFmtId="0" fontId="10" fillId="0" borderId="8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177" fontId="5" fillId="0" borderId="57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10" fillId="0" borderId="5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7" fontId="5" fillId="0" borderId="51" xfId="0" applyNumberFormat="1" applyFont="1" applyBorder="1" applyAlignment="1">
      <alignment horizontal="center" vertical="top"/>
    </xf>
    <xf numFmtId="0" fontId="6" fillId="0" borderId="24" xfId="0" applyFont="1" applyBorder="1" applyAlignment="1">
      <alignment horizontal="center"/>
    </xf>
    <xf numFmtId="177" fontId="5" fillId="0" borderId="52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49" fontId="7" fillId="0" borderId="79" xfId="0" applyNumberFormat="1" applyFont="1" applyBorder="1" applyAlignment="1">
      <alignment horizontal="center" wrapText="1"/>
    </xf>
    <xf numFmtId="49" fontId="7" fillId="0" borderId="4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181" fontId="4" fillId="2" borderId="5" xfId="0" applyNumberFormat="1" applyFont="1" applyFill="1" applyBorder="1" applyAlignment="1">
      <alignment horizontal="right" vertical="top"/>
    </xf>
    <xf numFmtId="176" fontId="4" fillId="2" borderId="5" xfId="0" applyNumberFormat="1" applyFont="1" applyFill="1" applyBorder="1" applyAlignment="1">
      <alignment horizontal="right" vertical="top"/>
    </xf>
    <xf numFmtId="0" fontId="4" fillId="0" borderId="81" xfId="0" applyFont="1" applyBorder="1" applyAlignment="1">
      <alignment horizontal="left" vertical="top"/>
    </xf>
    <xf numFmtId="176" fontId="4" fillId="0" borderId="82" xfId="0" applyNumberFormat="1" applyFont="1" applyBorder="1" applyAlignment="1">
      <alignment horizontal="right" vertical="top"/>
    </xf>
    <xf numFmtId="178" fontId="4" fillId="0" borderId="73" xfId="0" applyNumberFormat="1" applyFont="1" applyBorder="1" applyAlignment="1">
      <alignment horizontal="left" vertical="top"/>
    </xf>
    <xf numFmtId="0" fontId="7" fillId="0" borderId="45" xfId="0" applyFont="1" applyBorder="1" applyAlignment="1">
      <alignment horizontal="right"/>
    </xf>
    <xf numFmtId="0" fontId="7" fillId="0" borderId="45" xfId="0" applyFont="1" applyBorder="1" applyAlignment="1">
      <alignment horizontal="left"/>
    </xf>
    <xf numFmtId="0" fontId="7" fillId="0" borderId="79" xfId="0" applyFont="1" applyBorder="1" applyAlignment="1">
      <alignment horizontal="right"/>
    </xf>
    <xf numFmtId="0" fontId="7" fillId="0" borderId="69" xfId="0" applyFont="1" applyBorder="1" applyAlignment="1">
      <alignment horizontal="right"/>
    </xf>
    <xf numFmtId="0" fontId="7" fillId="0" borderId="64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61" xfId="0" applyNumberFormat="1" applyFont="1" applyBorder="1" applyAlignment="1">
      <alignment horizontal="left" vertical="top" wrapText="1"/>
    </xf>
    <xf numFmtId="49" fontId="4" fillId="0" borderId="64" xfId="0" applyNumberFormat="1" applyFont="1" applyBorder="1" applyAlignment="1">
      <alignment horizontal="left" vertical="top" wrapText="1"/>
    </xf>
    <xf numFmtId="49" fontId="4" fillId="0" borderId="45" xfId="0" applyNumberFormat="1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C55" sqref="C55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58.7109375" style="0" customWidth="1"/>
    <col min="4" max="5" width="13.140625" style="0" customWidth="1"/>
    <col min="6" max="6" width="9.57421875" style="0" customWidth="1"/>
  </cols>
  <sheetData>
    <row r="1" ht="12.75">
      <c r="C1" t="s">
        <v>170</v>
      </c>
    </row>
    <row r="2" ht="12.75">
      <c r="C2" t="s">
        <v>171</v>
      </c>
    </row>
    <row r="3" ht="16.5" customHeight="1"/>
    <row r="4" ht="16.5" customHeight="1">
      <c r="C4" s="38" t="s">
        <v>91</v>
      </c>
    </row>
    <row r="5" ht="14.25" customHeight="1">
      <c r="C5" s="38" t="s">
        <v>46</v>
      </c>
    </row>
    <row r="6" spans="1:6" ht="12.75" customHeight="1">
      <c r="A6" s="3"/>
      <c r="B6" s="3"/>
      <c r="C6" s="3"/>
      <c r="D6" s="6"/>
      <c r="F6" s="1"/>
    </row>
    <row r="7" spans="1:6" ht="11.25" customHeight="1">
      <c r="A7" s="8" t="s">
        <v>28</v>
      </c>
      <c r="B7" s="8" t="s">
        <v>73</v>
      </c>
      <c r="C7" s="8" t="s">
        <v>27</v>
      </c>
      <c r="D7" s="9" t="s">
        <v>49</v>
      </c>
      <c r="F7" s="1"/>
    </row>
    <row r="8" spans="1:6" ht="10.5" customHeight="1">
      <c r="A8" s="10">
        <v>10</v>
      </c>
      <c r="B8" s="3"/>
      <c r="C8" s="12" t="s">
        <v>67</v>
      </c>
      <c r="D8" s="13">
        <v>6000</v>
      </c>
      <c r="F8" s="1"/>
    </row>
    <row r="9" spans="1:4" ht="10.5" customHeight="1">
      <c r="A9" s="4"/>
      <c r="B9" s="15">
        <v>1017</v>
      </c>
      <c r="C9" s="16" t="s">
        <v>31</v>
      </c>
      <c r="D9" s="17">
        <v>6000</v>
      </c>
    </row>
    <row r="10" spans="1:4" ht="12" customHeight="1">
      <c r="A10" s="4"/>
      <c r="B10" s="4"/>
      <c r="C10" s="11" t="s">
        <v>66</v>
      </c>
      <c r="D10" s="18">
        <v>6000</v>
      </c>
    </row>
    <row r="11" spans="1:4" ht="12" customHeight="1">
      <c r="A11" s="61"/>
      <c r="B11" s="4"/>
      <c r="C11" s="19" t="s">
        <v>41</v>
      </c>
      <c r="D11" s="7"/>
    </row>
    <row r="12" spans="1:4" ht="10.5" customHeight="1">
      <c r="A12" s="63">
        <v>20</v>
      </c>
      <c r="B12" s="56"/>
      <c r="C12" s="12" t="s">
        <v>16</v>
      </c>
      <c r="D12" s="20">
        <v>56000</v>
      </c>
    </row>
    <row r="13" spans="1:4" ht="10.5" customHeight="1">
      <c r="A13" s="54"/>
      <c r="B13" s="57">
        <v>2001</v>
      </c>
      <c r="C13" s="39" t="s">
        <v>40</v>
      </c>
      <c r="D13" s="42">
        <v>56000</v>
      </c>
    </row>
    <row r="14" spans="1:5" ht="12" customHeight="1">
      <c r="A14" s="54"/>
      <c r="B14" s="58"/>
      <c r="C14" s="49" t="s">
        <v>15</v>
      </c>
      <c r="D14" s="45">
        <v>56000</v>
      </c>
      <c r="E14" s="41"/>
    </row>
    <row r="15" spans="1:5" ht="12" customHeight="1">
      <c r="A15" s="54"/>
      <c r="B15" s="59"/>
      <c r="C15" s="50" t="s">
        <v>78</v>
      </c>
      <c r="D15" s="46"/>
      <c r="E15" s="41"/>
    </row>
    <row r="16" spans="1:5" ht="12" customHeight="1">
      <c r="A16" s="55"/>
      <c r="B16" s="60"/>
      <c r="C16" s="51" t="s">
        <v>26</v>
      </c>
      <c r="D16" s="47"/>
      <c r="E16" s="41"/>
    </row>
    <row r="17" spans="1:4" ht="10.5" customHeight="1">
      <c r="A17" s="62">
        <v>600</v>
      </c>
      <c r="B17" s="52"/>
      <c r="C17" s="48" t="s">
        <v>21</v>
      </c>
      <c r="D17" s="43">
        <v>20000</v>
      </c>
    </row>
    <row r="18" spans="1:4" ht="10.5" customHeight="1">
      <c r="A18" s="4"/>
      <c r="B18" s="24">
        <v>60014</v>
      </c>
      <c r="C18" s="16" t="s">
        <v>7</v>
      </c>
      <c r="D18" s="21">
        <v>20000</v>
      </c>
    </row>
    <row r="19" spans="1:4" ht="10.5" customHeight="1">
      <c r="A19" s="61"/>
      <c r="B19" s="4"/>
      <c r="C19" s="16" t="s">
        <v>39</v>
      </c>
      <c r="D19" s="21">
        <v>20000</v>
      </c>
    </row>
    <row r="20" spans="1:4" ht="10.5" customHeight="1">
      <c r="A20" s="81">
        <v>700</v>
      </c>
      <c r="B20" s="56"/>
      <c r="C20" s="12" t="s">
        <v>56</v>
      </c>
      <c r="D20" s="25">
        <v>114500</v>
      </c>
    </row>
    <row r="21" spans="1:4" ht="10.5" customHeight="1">
      <c r="A21" s="54"/>
      <c r="B21" s="77">
        <v>70005</v>
      </c>
      <c r="C21" s="16" t="s">
        <v>2</v>
      </c>
      <c r="D21" s="26">
        <v>114500</v>
      </c>
    </row>
    <row r="22" spans="1:4" ht="10.5" customHeight="1">
      <c r="A22" s="54"/>
      <c r="B22" s="58"/>
      <c r="C22" s="67" t="s">
        <v>77</v>
      </c>
      <c r="D22" s="42">
        <v>70000</v>
      </c>
    </row>
    <row r="23" spans="1:5" ht="12" customHeight="1">
      <c r="A23" s="54"/>
      <c r="B23" s="59"/>
      <c r="C23" s="68" t="s">
        <v>65</v>
      </c>
      <c r="D23" s="66">
        <v>3000</v>
      </c>
      <c r="E23" s="41"/>
    </row>
    <row r="24" spans="1:5" ht="12" customHeight="1">
      <c r="A24" s="54"/>
      <c r="B24" s="78"/>
      <c r="C24" s="69" t="s">
        <v>76</v>
      </c>
      <c r="D24" s="46"/>
      <c r="E24" s="41"/>
    </row>
    <row r="25" spans="1:5" ht="12" customHeight="1">
      <c r="A25" s="54"/>
      <c r="B25" s="79"/>
      <c r="C25" s="70" t="s">
        <v>20</v>
      </c>
      <c r="D25" s="47"/>
      <c r="E25" s="41"/>
    </row>
    <row r="26" spans="1:4" ht="12" customHeight="1">
      <c r="A26" s="54"/>
      <c r="B26" s="80"/>
      <c r="C26" s="73" t="s">
        <v>45</v>
      </c>
      <c r="D26" s="65">
        <v>1000</v>
      </c>
    </row>
    <row r="27" spans="1:4" ht="12" customHeight="1">
      <c r="A27" s="54"/>
      <c r="B27" s="59"/>
      <c r="C27" s="74" t="s">
        <v>14</v>
      </c>
      <c r="D27" s="7"/>
    </row>
    <row r="28" spans="1:4" ht="12" customHeight="1">
      <c r="A28" s="54"/>
      <c r="B28" s="59"/>
      <c r="C28" s="75" t="s">
        <v>6</v>
      </c>
      <c r="D28" s="18">
        <v>2500</v>
      </c>
    </row>
    <row r="29" spans="1:4" ht="12" customHeight="1">
      <c r="A29" s="54"/>
      <c r="B29" s="59"/>
      <c r="C29" s="86" t="s">
        <v>55</v>
      </c>
      <c r="D29" s="87"/>
    </row>
    <row r="30" spans="1:5" ht="12" customHeight="1">
      <c r="A30" s="54"/>
      <c r="B30" s="82"/>
      <c r="C30" s="49" t="s">
        <v>13</v>
      </c>
      <c r="D30" s="45">
        <v>38000</v>
      </c>
      <c r="E30" s="41"/>
    </row>
    <row r="31" spans="1:5" ht="12" customHeight="1">
      <c r="A31" s="54"/>
      <c r="B31" s="82"/>
      <c r="C31" s="50" t="s">
        <v>1</v>
      </c>
      <c r="D31" s="46"/>
      <c r="E31" s="41"/>
    </row>
    <row r="32" spans="1:5" ht="12" customHeight="1">
      <c r="A32" s="55"/>
      <c r="B32" s="84"/>
      <c r="C32" s="51" t="s">
        <v>19</v>
      </c>
      <c r="D32" s="47"/>
      <c r="E32" s="41"/>
    </row>
    <row r="33" spans="1:4" ht="10.5" customHeight="1">
      <c r="A33" s="81">
        <v>710</v>
      </c>
      <c r="B33" s="85"/>
      <c r="C33" s="48" t="s">
        <v>12</v>
      </c>
      <c r="D33" s="88">
        <v>324000</v>
      </c>
    </row>
    <row r="34" spans="1:4" ht="10.5" customHeight="1">
      <c r="A34" s="54"/>
      <c r="B34" s="77">
        <v>71013</v>
      </c>
      <c r="C34" s="39" t="s">
        <v>59</v>
      </c>
      <c r="D34" s="89">
        <v>100000</v>
      </c>
    </row>
    <row r="35" spans="1:5" ht="12" customHeight="1">
      <c r="A35" s="54"/>
      <c r="B35" s="58"/>
      <c r="C35" s="49" t="s">
        <v>13</v>
      </c>
      <c r="D35" s="93">
        <v>100000</v>
      </c>
      <c r="E35" s="41"/>
    </row>
    <row r="36" spans="1:5" ht="12" customHeight="1">
      <c r="A36" s="54"/>
      <c r="B36" s="59"/>
      <c r="C36" s="50" t="s">
        <v>1</v>
      </c>
      <c r="D36" s="46"/>
      <c r="E36" s="41"/>
    </row>
    <row r="37" spans="1:5" ht="12" customHeight="1">
      <c r="A37" s="54"/>
      <c r="B37" s="60"/>
      <c r="C37" s="51" t="s">
        <v>19</v>
      </c>
      <c r="D37" s="47"/>
      <c r="E37" s="41"/>
    </row>
    <row r="38" spans="1:4" ht="10.5" customHeight="1">
      <c r="A38" s="54"/>
      <c r="B38" s="96">
        <v>71015</v>
      </c>
      <c r="C38" s="94" t="s">
        <v>72</v>
      </c>
      <c r="D38" s="95">
        <v>224000</v>
      </c>
    </row>
    <row r="39" spans="1:5" ht="12" customHeight="1">
      <c r="A39" s="54"/>
      <c r="B39" s="58"/>
      <c r="C39" s="49" t="s">
        <v>13</v>
      </c>
      <c r="D39" s="93">
        <v>224000</v>
      </c>
      <c r="E39" s="41"/>
    </row>
    <row r="40" spans="1:5" ht="12" customHeight="1">
      <c r="A40" s="54"/>
      <c r="B40" s="59"/>
      <c r="C40" s="50" t="s">
        <v>1</v>
      </c>
      <c r="D40" s="46"/>
      <c r="E40" s="41"/>
    </row>
    <row r="41" spans="1:5" ht="12" customHeight="1">
      <c r="A41" s="55"/>
      <c r="B41" s="60"/>
      <c r="C41" s="51" t="s">
        <v>19</v>
      </c>
      <c r="D41" s="47"/>
      <c r="E41" s="41"/>
    </row>
    <row r="42" spans="1:4" ht="10.5" customHeight="1">
      <c r="A42" s="81">
        <v>750</v>
      </c>
      <c r="B42" s="85"/>
      <c r="C42" s="48" t="s">
        <v>64</v>
      </c>
      <c r="D42" s="90">
        <v>2392892</v>
      </c>
    </row>
    <row r="43" spans="1:4" ht="10.5" customHeight="1">
      <c r="A43" s="54"/>
      <c r="B43" s="77">
        <v>75011</v>
      </c>
      <c r="C43" s="39" t="s">
        <v>34</v>
      </c>
      <c r="D43" s="89">
        <v>165673</v>
      </c>
    </row>
    <row r="44" spans="1:5" ht="12" customHeight="1">
      <c r="A44" s="54"/>
      <c r="B44" s="58"/>
      <c r="C44" s="49" t="s">
        <v>13</v>
      </c>
      <c r="D44" s="93">
        <v>165673</v>
      </c>
      <c r="E44" s="41"/>
    </row>
    <row r="45" spans="1:5" ht="12" customHeight="1">
      <c r="A45" s="54"/>
      <c r="B45" s="59"/>
      <c r="C45" s="50" t="s">
        <v>1</v>
      </c>
      <c r="D45" s="46"/>
      <c r="E45" s="41"/>
    </row>
    <row r="46" spans="1:5" ht="12" customHeight="1">
      <c r="A46" s="54"/>
      <c r="B46" s="60"/>
      <c r="C46" s="51" t="s">
        <v>19</v>
      </c>
      <c r="D46" s="47"/>
      <c r="E46" s="41"/>
    </row>
    <row r="47" spans="1:4" ht="10.5" customHeight="1">
      <c r="A47" s="54"/>
      <c r="B47" s="96">
        <v>75020</v>
      </c>
      <c r="C47" s="91" t="s">
        <v>38</v>
      </c>
      <c r="D47" s="97">
        <v>2167219</v>
      </c>
    </row>
    <row r="48" spans="1:4" ht="10.5" customHeight="1">
      <c r="A48" s="113"/>
      <c r="B48" s="121"/>
      <c r="C48" s="99" t="s">
        <v>90</v>
      </c>
      <c r="D48" s="30">
        <v>1625000</v>
      </c>
    </row>
    <row r="49" spans="1:4" ht="10.5" customHeight="1">
      <c r="A49" s="113"/>
      <c r="B49" s="46"/>
      <c r="C49" s="99" t="s">
        <v>77</v>
      </c>
      <c r="D49" s="31">
        <v>415</v>
      </c>
    </row>
    <row r="50" spans="1:4" ht="10.5" customHeight="1">
      <c r="A50" s="113"/>
      <c r="B50" s="46"/>
      <c r="C50" s="67" t="s">
        <v>44</v>
      </c>
      <c r="D50" s="64">
        <v>5000</v>
      </c>
    </row>
    <row r="51" spans="1:5" ht="12" customHeight="1">
      <c r="A51" s="113"/>
      <c r="B51" s="46"/>
      <c r="C51" s="68" t="s">
        <v>65</v>
      </c>
      <c r="D51" s="45">
        <v>36804</v>
      </c>
      <c r="E51" s="41"/>
    </row>
    <row r="52" spans="1:5" ht="12" customHeight="1">
      <c r="A52" s="113"/>
      <c r="B52" s="46"/>
      <c r="C52" s="69" t="s">
        <v>76</v>
      </c>
      <c r="D52" s="46"/>
      <c r="E52" s="41"/>
    </row>
    <row r="53" spans="1:5" ht="12" customHeight="1">
      <c r="A53" s="113"/>
      <c r="B53" s="46"/>
      <c r="C53" s="70" t="s">
        <v>20</v>
      </c>
      <c r="D53" s="47"/>
      <c r="E53" s="41"/>
    </row>
    <row r="54" spans="1:5" ht="12" customHeight="1">
      <c r="A54" s="113"/>
      <c r="B54" s="47"/>
      <c r="C54" s="40" t="s">
        <v>169</v>
      </c>
      <c r="D54" s="250">
        <v>500000</v>
      </c>
      <c r="E54" s="41"/>
    </row>
    <row r="55" spans="1:5" ht="10.5" customHeight="1">
      <c r="A55" s="54"/>
      <c r="B55" s="251">
        <v>75045</v>
      </c>
      <c r="C55" s="249" t="s">
        <v>37</v>
      </c>
      <c r="D55" s="250">
        <v>60000</v>
      </c>
      <c r="E55" s="41"/>
    </row>
    <row r="56" spans="1:5" ht="12" customHeight="1">
      <c r="A56" s="54"/>
      <c r="B56" s="58"/>
      <c r="C56" s="49" t="s">
        <v>13</v>
      </c>
      <c r="D56" s="45">
        <v>46000</v>
      </c>
      <c r="E56" s="41"/>
    </row>
    <row r="57" spans="1:5" ht="12" customHeight="1">
      <c r="A57" s="54"/>
      <c r="B57" s="59"/>
      <c r="C57" s="50" t="s">
        <v>1</v>
      </c>
      <c r="D57" s="46"/>
      <c r="E57" s="41"/>
    </row>
    <row r="58" spans="1:5" ht="12" customHeight="1">
      <c r="A58" s="54"/>
      <c r="B58" s="59"/>
      <c r="C58" s="51" t="s">
        <v>19</v>
      </c>
      <c r="D58" s="47"/>
      <c r="E58" s="41"/>
    </row>
    <row r="59" spans="1:5" ht="12" customHeight="1">
      <c r="A59" s="54"/>
      <c r="B59" s="59"/>
      <c r="C59" s="102" t="s">
        <v>66</v>
      </c>
      <c r="D59" s="106">
        <v>14000</v>
      </c>
      <c r="E59" s="41"/>
    </row>
    <row r="60" spans="1:5" ht="12" customHeight="1">
      <c r="A60" s="55"/>
      <c r="B60" s="60"/>
      <c r="C60" s="103" t="s">
        <v>41</v>
      </c>
      <c r="D60" s="55"/>
      <c r="E60" s="41"/>
    </row>
    <row r="61" spans="1:4" ht="10.5" customHeight="1">
      <c r="A61" s="118">
        <v>754</v>
      </c>
      <c r="B61" s="119"/>
      <c r="C61" s="101" t="s">
        <v>85</v>
      </c>
      <c r="D61" s="105">
        <v>2749000</v>
      </c>
    </row>
    <row r="62" spans="1:4" ht="10.5" customHeight="1">
      <c r="A62" s="46"/>
      <c r="B62" s="77">
        <v>75411</v>
      </c>
      <c r="C62" s="39" t="s">
        <v>84</v>
      </c>
      <c r="D62" s="107">
        <v>2719000</v>
      </c>
    </row>
    <row r="63" spans="1:5" ht="12" customHeight="1">
      <c r="A63" s="76"/>
      <c r="B63" s="58"/>
      <c r="C63" s="49" t="s">
        <v>13</v>
      </c>
      <c r="D63" s="112">
        <v>2694000</v>
      </c>
      <c r="E63" s="41"/>
    </row>
    <row r="64" spans="1:5" ht="12" customHeight="1">
      <c r="A64" s="54"/>
      <c r="B64" s="59"/>
      <c r="C64" s="50" t="s">
        <v>1</v>
      </c>
      <c r="D64" s="46"/>
      <c r="E64" s="41"/>
    </row>
    <row r="65" spans="1:5" ht="12" customHeight="1">
      <c r="A65" s="54"/>
      <c r="B65" s="59"/>
      <c r="C65" s="51" t="s">
        <v>19</v>
      </c>
      <c r="D65" s="47"/>
      <c r="E65" s="41"/>
    </row>
    <row r="66" spans="1:5" ht="12" customHeight="1">
      <c r="A66" s="54"/>
      <c r="B66" s="59"/>
      <c r="C66" s="49" t="s">
        <v>71</v>
      </c>
      <c r="D66" s="45">
        <v>25000</v>
      </c>
      <c r="E66" s="41"/>
    </row>
    <row r="67" spans="1:5" ht="12" customHeight="1">
      <c r="A67" s="54"/>
      <c r="B67" s="59"/>
      <c r="C67" s="50" t="s">
        <v>83</v>
      </c>
      <c r="D67" s="46"/>
      <c r="E67" s="41"/>
    </row>
    <row r="68" spans="1:5" ht="12" customHeight="1">
      <c r="A68" s="54"/>
      <c r="B68" s="60"/>
      <c r="C68" s="51" t="s">
        <v>43</v>
      </c>
      <c r="D68" s="47"/>
      <c r="E68" s="41"/>
    </row>
    <row r="69" spans="1:4" ht="10.5" customHeight="1">
      <c r="A69" s="54"/>
      <c r="B69" s="96">
        <v>75414</v>
      </c>
      <c r="C69" s="94" t="s">
        <v>82</v>
      </c>
      <c r="D69" s="104">
        <v>30000</v>
      </c>
    </row>
    <row r="70" spans="1:5" ht="12" customHeight="1">
      <c r="A70" s="54"/>
      <c r="B70" s="120"/>
      <c r="C70" s="49" t="s">
        <v>71</v>
      </c>
      <c r="D70" s="45">
        <v>30000</v>
      </c>
      <c r="E70" s="41"/>
    </row>
    <row r="71" spans="1:5" ht="12" customHeight="1">
      <c r="A71" s="54"/>
      <c r="B71" s="82"/>
      <c r="C71" s="50" t="s">
        <v>83</v>
      </c>
      <c r="D71" s="46"/>
      <c r="E71" s="41"/>
    </row>
    <row r="72" spans="1:5" ht="12" customHeight="1">
      <c r="A72" s="55"/>
      <c r="B72" s="84"/>
      <c r="C72" s="51" t="s">
        <v>43</v>
      </c>
      <c r="D72" s="47"/>
      <c r="E72" s="41"/>
    </row>
    <row r="73" spans="1:5" ht="12" customHeight="1">
      <c r="A73" s="118">
        <v>756</v>
      </c>
      <c r="B73" s="121"/>
      <c r="C73" s="122" t="s">
        <v>70</v>
      </c>
      <c r="D73" s="125">
        <v>5312003</v>
      </c>
      <c r="E73" s="41"/>
    </row>
    <row r="74" spans="1:5" ht="12" customHeight="1">
      <c r="A74" s="46"/>
      <c r="B74" s="46"/>
      <c r="C74" s="123" t="s">
        <v>75</v>
      </c>
      <c r="D74" s="46"/>
      <c r="E74" s="41"/>
    </row>
    <row r="75" spans="1:5" ht="12" customHeight="1">
      <c r="A75" s="76"/>
      <c r="B75" s="47"/>
      <c r="C75" s="124" t="s">
        <v>42</v>
      </c>
      <c r="D75" s="47"/>
      <c r="E75" s="41"/>
    </row>
    <row r="76" spans="1:4" ht="10.5" customHeight="1">
      <c r="A76" s="54"/>
      <c r="B76" s="110">
        <v>75622</v>
      </c>
      <c r="C76" s="91" t="s">
        <v>69</v>
      </c>
      <c r="D76" s="97">
        <v>5312003</v>
      </c>
    </row>
    <row r="77" spans="1:4" ht="10.5" customHeight="1">
      <c r="A77" s="54"/>
      <c r="B77" s="41"/>
      <c r="C77" s="16" t="s">
        <v>11</v>
      </c>
      <c r="D77" s="30">
        <v>5092003</v>
      </c>
    </row>
    <row r="78" spans="1:4" ht="10.5" customHeight="1">
      <c r="A78" s="55"/>
      <c r="B78" s="41"/>
      <c r="C78" s="16" t="s">
        <v>10</v>
      </c>
      <c r="D78" s="26">
        <v>220000</v>
      </c>
    </row>
    <row r="79" spans="1:4" ht="10.5" customHeight="1">
      <c r="A79" s="62">
        <v>758</v>
      </c>
      <c r="B79" s="3"/>
      <c r="C79" s="12" t="s">
        <v>36</v>
      </c>
      <c r="D79" s="34">
        <v>17759979</v>
      </c>
    </row>
    <row r="80" spans="1:4" ht="10.5" customHeight="1">
      <c r="A80" s="4"/>
      <c r="B80" s="24">
        <v>75801</v>
      </c>
      <c r="C80" s="16" t="s">
        <v>48</v>
      </c>
      <c r="D80" s="35">
        <v>15446650</v>
      </c>
    </row>
    <row r="81" spans="1:4" ht="10.5" customHeight="1">
      <c r="A81" s="4"/>
      <c r="B81" s="4"/>
      <c r="C81" s="16" t="s">
        <v>81</v>
      </c>
      <c r="D81" s="35">
        <v>15446650</v>
      </c>
    </row>
    <row r="82" spans="1:4" ht="10.5" customHeight="1">
      <c r="A82" s="4"/>
      <c r="B82" s="24">
        <v>75803</v>
      </c>
      <c r="C82" s="16" t="s">
        <v>30</v>
      </c>
      <c r="D82" s="30">
        <v>1701654</v>
      </c>
    </row>
    <row r="83" spans="1:4" ht="10.5" customHeight="1">
      <c r="A83" s="4"/>
      <c r="B83" s="4"/>
      <c r="C83" s="16" t="s">
        <v>81</v>
      </c>
      <c r="D83" s="30">
        <v>1701654</v>
      </c>
    </row>
    <row r="84" spans="1:4" ht="10.5" customHeight="1">
      <c r="A84" s="4"/>
      <c r="B84" s="24">
        <v>75814</v>
      </c>
      <c r="C84" s="16" t="s">
        <v>29</v>
      </c>
      <c r="D84" s="26">
        <v>100000</v>
      </c>
    </row>
    <row r="85" spans="1:4" ht="10.5" customHeight="1">
      <c r="A85" s="4"/>
      <c r="B85" s="4"/>
      <c r="C85" s="16" t="s">
        <v>89</v>
      </c>
      <c r="D85" s="26">
        <v>100000</v>
      </c>
    </row>
    <row r="86" spans="1:4" ht="10.5" customHeight="1">
      <c r="A86" s="4"/>
      <c r="B86" s="24">
        <v>75832</v>
      </c>
      <c r="C86" s="16" t="s">
        <v>35</v>
      </c>
      <c r="D86" s="26">
        <v>511675</v>
      </c>
    </row>
    <row r="87" spans="1:4" ht="10.5" customHeight="1">
      <c r="A87" s="61"/>
      <c r="B87" s="4"/>
      <c r="C87" s="16" t="s">
        <v>81</v>
      </c>
      <c r="D87" s="26">
        <v>511675</v>
      </c>
    </row>
    <row r="88" spans="1:4" ht="10.5" customHeight="1">
      <c r="A88" s="81">
        <v>801</v>
      </c>
      <c r="B88" s="56"/>
      <c r="C88" s="12" t="s">
        <v>0</v>
      </c>
      <c r="D88" s="25">
        <v>487100</v>
      </c>
    </row>
    <row r="89" spans="1:4" ht="10.5" customHeight="1">
      <c r="A89" s="54"/>
      <c r="B89" s="77">
        <v>80120</v>
      </c>
      <c r="C89" s="39" t="s">
        <v>54</v>
      </c>
      <c r="D89" s="42">
        <v>60800</v>
      </c>
    </row>
    <row r="90" spans="1:5" ht="12" customHeight="1">
      <c r="A90" s="54"/>
      <c r="B90" s="58"/>
      <c r="C90" s="49" t="s">
        <v>65</v>
      </c>
      <c r="D90" s="45">
        <v>28000</v>
      </c>
      <c r="E90" s="41"/>
    </row>
    <row r="91" spans="1:5" ht="12" customHeight="1">
      <c r="A91" s="54"/>
      <c r="B91" s="59"/>
      <c r="C91" s="50" t="s">
        <v>76</v>
      </c>
      <c r="D91" s="46"/>
      <c r="E91" s="41"/>
    </row>
    <row r="92" spans="1:5" ht="12" customHeight="1">
      <c r="A92" s="54"/>
      <c r="B92" s="59"/>
      <c r="C92" s="51" t="s">
        <v>20</v>
      </c>
      <c r="D92" s="47"/>
      <c r="E92" s="41"/>
    </row>
    <row r="93" spans="1:4" ht="10.5" customHeight="1">
      <c r="A93" s="54"/>
      <c r="B93" s="59"/>
      <c r="C93" s="126" t="s">
        <v>33</v>
      </c>
      <c r="D93" s="98">
        <v>30000</v>
      </c>
    </row>
    <row r="94" spans="1:4" ht="10.5" customHeight="1">
      <c r="A94" s="54"/>
      <c r="B94" s="59"/>
      <c r="C94" s="99" t="s">
        <v>89</v>
      </c>
      <c r="D94" s="17">
        <v>2600</v>
      </c>
    </row>
    <row r="95" spans="1:4" ht="10.5" customHeight="1">
      <c r="A95" s="54"/>
      <c r="B95" s="60"/>
      <c r="C95" s="99" t="s">
        <v>39</v>
      </c>
      <c r="D95" s="31">
        <v>200</v>
      </c>
    </row>
    <row r="96" spans="1:4" ht="10.5" customHeight="1">
      <c r="A96" s="54"/>
      <c r="B96" s="96">
        <v>80130</v>
      </c>
      <c r="C96" s="16" t="s">
        <v>58</v>
      </c>
      <c r="D96" s="26">
        <v>426300</v>
      </c>
    </row>
    <row r="97" spans="1:4" ht="10.5" customHeight="1">
      <c r="A97" s="54"/>
      <c r="B97" s="58"/>
      <c r="C97" s="67" t="s">
        <v>44</v>
      </c>
      <c r="D97" s="64">
        <v>1900</v>
      </c>
    </row>
    <row r="98" spans="1:5" ht="12" customHeight="1">
      <c r="A98" s="54"/>
      <c r="B98" s="59"/>
      <c r="C98" s="68" t="s">
        <v>65</v>
      </c>
      <c r="D98" s="93">
        <v>159100</v>
      </c>
      <c r="E98" s="41"/>
    </row>
    <row r="99" spans="1:5" ht="12" customHeight="1">
      <c r="A99" s="54"/>
      <c r="B99" s="59"/>
      <c r="C99" s="69" t="s">
        <v>76</v>
      </c>
      <c r="D99" s="46"/>
      <c r="E99" s="41"/>
    </row>
    <row r="100" spans="1:5" ht="12" customHeight="1">
      <c r="A100" s="54"/>
      <c r="B100" s="59"/>
      <c r="C100" s="70" t="s">
        <v>20</v>
      </c>
      <c r="D100" s="47"/>
      <c r="E100" s="41"/>
    </row>
    <row r="101" spans="1:4" ht="10.5" customHeight="1">
      <c r="A101" s="54"/>
      <c r="B101" s="59"/>
      <c r="C101" s="126" t="s">
        <v>33</v>
      </c>
      <c r="D101" s="92">
        <v>233900</v>
      </c>
    </row>
    <row r="102" spans="1:4" ht="10.5" customHeight="1">
      <c r="A102" s="54"/>
      <c r="B102" s="59"/>
      <c r="C102" s="99" t="s">
        <v>89</v>
      </c>
      <c r="D102" s="17">
        <v>8100</v>
      </c>
    </row>
    <row r="103" spans="1:4" ht="10.5" customHeight="1">
      <c r="A103" s="54"/>
      <c r="B103" s="59"/>
      <c r="C103" s="99" t="s">
        <v>39</v>
      </c>
      <c r="D103" s="21">
        <v>22800</v>
      </c>
    </row>
    <row r="104" spans="1:4" ht="10.5" customHeight="1">
      <c r="A104" s="55"/>
      <c r="B104" s="60"/>
      <c r="C104" s="99" t="s">
        <v>53</v>
      </c>
      <c r="D104" s="31">
        <v>500</v>
      </c>
    </row>
    <row r="105" spans="1:4" ht="10.5" customHeight="1">
      <c r="A105" s="109">
        <v>851</v>
      </c>
      <c r="B105" s="100"/>
      <c r="C105" s="33" t="s">
        <v>9</v>
      </c>
      <c r="D105" s="36">
        <v>792126</v>
      </c>
    </row>
    <row r="106" spans="1:4" ht="12" customHeight="1">
      <c r="A106" s="53"/>
      <c r="B106" s="127">
        <v>85156</v>
      </c>
      <c r="C106" s="11" t="s">
        <v>63</v>
      </c>
      <c r="D106" s="27">
        <v>792126</v>
      </c>
    </row>
    <row r="107" spans="1:4" ht="12" customHeight="1">
      <c r="A107" s="54"/>
      <c r="B107" s="128"/>
      <c r="C107" s="129" t="s">
        <v>88</v>
      </c>
      <c r="D107" s="87"/>
    </row>
    <row r="108" spans="1:5" ht="12" customHeight="1">
      <c r="A108" s="54"/>
      <c r="B108" s="53"/>
      <c r="C108" s="49" t="s">
        <v>13</v>
      </c>
      <c r="D108" s="93">
        <v>792126</v>
      </c>
      <c r="E108" s="41"/>
    </row>
    <row r="109" spans="1:5" ht="12" customHeight="1">
      <c r="A109" s="54"/>
      <c r="B109" s="54"/>
      <c r="C109" s="50" t="s">
        <v>1</v>
      </c>
      <c r="D109" s="46"/>
      <c r="E109" s="41"/>
    </row>
    <row r="110" spans="1:5" ht="12" customHeight="1">
      <c r="A110" s="55"/>
      <c r="B110" s="55"/>
      <c r="C110" s="51" t="s">
        <v>19</v>
      </c>
      <c r="D110" s="47"/>
      <c r="E110" s="41"/>
    </row>
    <row r="111" spans="1:4" ht="10.5" customHeight="1">
      <c r="A111" s="81">
        <v>852</v>
      </c>
      <c r="B111" s="85"/>
      <c r="C111" s="48" t="s">
        <v>18</v>
      </c>
      <c r="D111" s="90">
        <v>2258470</v>
      </c>
    </row>
    <row r="112" spans="1:4" ht="10.5" customHeight="1">
      <c r="A112" s="54"/>
      <c r="B112" s="108">
        <v>85201</v>
      </c>
      <c r="C112" s="16" t="s">
        <v>80</v>
      </c>
      <c r="D112" s="21">
        <v>93900</v>
      </c>
    </row>
    <row r="113" spans="1:4" ht="12" customHeight="1">
      <c r="A113" s="54"/>
      <c r="B113" s="41"/>
      <c r="C113" s="11" t="s">
        <v>74</v>
      </c>
      <c r="D113" s="22">
        <v>93900</v>
      </c>
    </row>
    <row r="114" spans="1:4" ht="12" customHeight="1">
      <c r="A114" s="54"/>
      <c r="B114" s="41"/>
      <c r="C114" s="19" t="s">
        <v>8</v>
      </c>
      <c r="D114" s="7"/>
    </row>
    <row r="115" spans="1:4" ht="10.5" customHeight="1">
      <c r="A115" s="54"/>
      <c r="B115" s="108">
        <v>85202</v>
      </c>
      <c r="C115" s="16" t="s">
        <v>62</v>
      </c>
      <c r="D115" s="30">
        <v>1811800</v>
      </c>
    </row>
    <row r="116" spans="1:4" ht="10.5" customHeight="1">
      <c r="A116" s="54"/>
      <c r="B116" s="41"/>
      <c r="C116" s="16" t="s">
        <v>33</v>
      </c>
      <c r="D116" s="26">
        <v>492000</v>
      </c>
    </row>
    <row r="117" spans="1:4" ht="10.5" customHeight="1">
      <c r="A117" s="54"/>
      <c r="B117" s="41"/>
      <c r="C117" s="16" t="s">
        <v>57</v>
      </c>
      <c r="D117" s="17">
        <v>1000</v>
      </c>
    </row>
    <row r="118" spans="1:4" ht="10.5" customHeight="1">
      <c r="A118" s="54"/>
      <c r="B118" s="41"/>
      <c r="C118" s="16" t="s">
        <v>39</v>
      </c>
      <c r="D118" s="17">
        <v>3000</v>
      </c>
    </row>
    <row r="119" spans="1:4" ht="12" customHeight="1">
      <c r="A119" s="54"/>
      <c r="B119" s="41"/>
      <c r="C119" s="11" t="s">
        <v>79</v>
      </c>
      <c r="D119" s="29">
        <v>1315800</v>
      </c>
    </row>
    <row r="120" spans="1:4" ht="12" customHeight="1">
      <c r="A120" s="54"/>
      <c r="B120" s="41"/>
      <c r="C120" s="19" t="s">
        <v>61</v>
      </c>
      <c r="D120" s="7"/>
    </row>
    <row r="121" spans="1:4" ht="10.5" customHeight="1">
      <c r="A121" s="54"/>
      <c r="B121" s="77">
        <v>85203</v>
      </c>
      <c r="C121" s="39" t="s">
        <v>17</v>
      </c>
      <c r="D121" s="89">
        <v>301500</v>
      </c>
    </row>
    <row r="122" spans="1:5" ht="12" customHeight="1">
      <c r="A122" s="54"/>
      <c r="B122" s="53"/>
      <c r="C122" s="49" t="s">
        <v>13</v>
      </c>
      <c r="D122" s="93">
        <v>301500</v>
      </c>
      <c r="E122" s="41"/>
    </row>
    <row r="123" spans="1:5" ht="12" customHeight="1">
      <c r="A123" s="54"/>
      <c r="B123" s="54"/>
      <c r="C123" s="50" t="s">
        <v>1</v>
      </c>
      <c r="D123" s="46"/>
      <c r="E123" s="41"/>
    </row>
    <row r="124" spans="1:5" ht="12" customHeight="1">
      <c r="A124" s="54"/>
      <c r="B124" s="55"/>
      <c r="C124" s="51" t="s">
        <v>19</v>
      </c>
      <c r="D124" s="47"/>
      <c r="E124" s="41"/>
    </row>
    <row r="125" spans="1:4" ht="10.5" customHeight="1">
      <c r="A125" s="54"/>
      <c r="B125" s="110">
        <v>85204</v>
      </c>
      <c r="C125" s="91" t="s">
        <v>25</v>
      </c>
      <c r="D125" s="98">
        <v>51270</v>
      </c>
    </row>
    <row r="126" spans="1:4" ht="12" customHeight="1">
      <c r="A126" s="54"/>
      <c r="B126" s="41"/>
      <c r="C126" s="11" t="s">
        <v>74</v>
      </c>
      <c r="D126" s="22">
        <v>51270</v>
      </c>
    </row>
    <row r="127" spans="1:4" ht="12" customHeight="1">
      <c r="A127" s="55"/>
      <c r="B127" s="41"/>
      <c r="C127" s="19" t="s">
        <v>8</v>
      </c>
      <c r="D127" s="7"/>
    </row>
    <row r="128" spans="1:4" ht="10.5" customHeight="1">
      <c r="A128" s="81">
        <v>853</v>
      </c>
      <c r="B128" s="56"/>
      <c r="C128" s="12" t="s">
        <v>24</v>
      </c>
      <c r="D128" s="25">
        <v>367400</v>
      </c>
    </row>
    <row r="129" spans="1:4" ht="10.5" customHeight="1">
      <c r="A129" s="54"/>
      <c r="B129" s="77">
        <v>85321</v>
      </c>
      <c r="C129" s="39" t="s">
        <v>52</v>
      </c>
      <c r="D129" s="89">
        <v>163400</v>
      </c>
    </row>
    <row r="130" spans="1:5" ht="12" customHeight="1">
      <c r="A130" s="54"/>
      <c r="B130" s="132"/>
      <c r="C130" s="49" t="s">
        <v>13</v>
      </c>
      <c r="D130" s="93">
        <v>163400</v>
      </c>
      <c r="E130" s="41"/>
    </row>
    <row r="131" spans="1:5" ht="12" customHeight="1">
      <c r="A131" s="54"/>
      <c r="B131" s="79"/>
      <c r="C131" s="50" t="s">
        <v>1</v>
      </c>
      <c r="D131" s="46"/>
      <c r="E131" s="41"/>
    </row>
    <row r="132" spans="1:5" ht="12" customHeight="1">
      <c r="A132" s="54"/>
      <c r="B132" s="133"/>
      <c r="C132" s="51" t="s">
        <v>19</v>
      </c>
      <c r="D132" s="47"/>
      <c r="E132" s="41"/>
    </row>
    <row r="133" spans="1:4" ht="10.5" customHeight="1">
      <c r="A133" s="54"/>
      <c r="B133" s="110">
        <v>85324</v>
      </c>
      <c r="C133" s="91" t="s">
        <v>23</v>
      </c>
      <c r="D133" s="98">
        <v>18000</v>
      </c>
    </row>
    <row r="134" spans="1:4" ht="12" customHeight="1">
      <c r="A134" s="54"/>
      <c r="B134" s="41"/>
      <c r="C134" s="11" t="s">
        <v>5</v>
      </c>
      <c r="D134" s="22">
        <v>18000</v>
      </c>
    </row>
    <row r="135" spans="1:4" ht="12" customHeight="1">
      <c r="A135" s="54"/>
      <c r="B135" s="41"/>
      <c r="C135" s="19" t="s">
        <v>47</v>
      </c>
      <c r="D135" s="7"/>
    </row>
    <row r="136" spans="1:4" ht="10.5" customHeight="1">
      <c r="A136" s="54"/>
      <c r="B136" s="108">
        <v>85333</v>
      </c>
      <c r="C136" s="16" t="s">
        <v>4</v>
      </c>
      <c r="D136" s="26">
        <v>186000</v>
      </c>
    </row>
    <row r="137" spans="1:4" ht="12" customHeight="1">
      <c r="A137" s="54"/>
      <c r="B137" s="41"/>
      <c r="C137" s="11" t="s">
        <v>5</v>
      </c>
      <c r="D137" s="27">
        <v>186000</v>
      </c>
    </row>
    <row r="138" spans="1:4" ht="12" customHeight="1">
      <c r="A138" s="55"/>
      <c r="B138" s="41"/>
      <c r="C138" s="19" t="s">
        <v>47</v>
      </c>
      <c r="D138" s="7"/>
    </row>
    <row r="139" spans="1:4" ht="10.5" customHeight="1">
      <c r="A139" s="81">
        <v>854</v>
      </c>
      <c r="B139" s="56"/>
      <c r="C139" s="12" t="s">
        <v>22</v>
      </c>
      <c r="D139" s="25">
        <v>663759</v>
      </c>
    </row>
    <row r="140" spans="1:4" ht="10.5" customHeight="1">
      <c r="A140" s="54"/>
      <c r="B140" s="108">
        <v>85406</v>
      </c>
      <c r="C140" s="16" t="s">
        <v>51</v>
      </c>
      <c r="D140" s="31">
        <v>400</v>
      </c>
    </row>
    <row r="141" spans="1:4" ht="10.5" customHeight="1">
      <c r="A141" s="54"/>
      <c r="B141" s="41"/>
      <c r="C141" s="16" t="s">
        <v>89</v>
      </c>
      <c r="D141" s="31">
        <v>400</v>
      </c>
    </row>
    <row r="142" spans="1:4" ht="10.5" customHeight="1">
      <c r="A142" s="54"/>
      <c r="B142" s="77">
        <v>85407</v>
      </c>
      <c r="C142" s="39" t="s">
        <v>32</v>
      </c>
      <c r="D142" s="64">
        <v>6000</v>
      </c>
    </row>
    <row r="143" spans="1:5" ht="12" customHeight="1">
      <c r="A143" s="54"/>
      <c r="B143" s="58"/>
      <c r="C143" s="49" t="s">
        <v>65</v>
      </c>
      <c r="D143" s="66">
        <v>5000</v>
      </c>
      <c r="E143" s="41"/>
    </row>
    <row r="144" spans="1:5" ht="12" customHeight="1">
      <c r="A144" s="54"/>
      <c r="B144" s="59"/>
      <c r="C144" s="50" t="s">
        <v>76</v>
      </c>
      <c r="D144" s="46"/>
      <c r="E144" s="41"/>
    </row>
    <row r="145" spans="1:5" ht="12" customHeight="1">
      <c r="A145" s="54"/>
      <c r="B145" s="59"/>
      <c r="C145" s="51" t="s">
        <v>20</v>
      </c>
      <c r="D145" s="47"/>
      <c r="E145" s="41"/>
    </row>
    <row r="146" spans="1:4" ht="10.5" customHeight="1">
      <c r="A146" s="54"/>
      <c r="B146" s="60"/>
      <c r="C146" s="126" t="s">
        <v>89</v>
      </c>
      <c r="D146" s="130">
        <v>1000</v>
      </c>
    </row>
    <row r="147" spans="1:4" ht="10.5" customHeight="1">
      <c r="A147" s="54"/>
      <c r="B147" s="96">
        <v>85410</v>
      </c>
      <c r="C147" s="39" t="s">
        <v>87</v>
      </c>
      <c r="D147" s="89">
        <v>320200</v>
      </c>
    </row>
    <row r="148" spans="1:5" ht="12" customHeight="1">
      <c r="A148" s="54"/>
      <c r="B148" s="58"/>
      <c r="C148" s="49" t="s">
        <v>65</v>
      </c>
      <c r="D148" s="45">
        <v>10200</v>
      </c>
      <c r="E148" s="41"/>
    </row>
    <row r="149" spans="1:5" ht="12" customHeight="1">
      <c r="A149" s="54"/>
      <c r="B149" s="59"/>
      <c r="C149" s="50" t="s">
        <v>76</v>
      </c>
      <c r="D149" s="46"/>
      <c r="E149" s="41"/>
    </row>
    <row r="150" spans="1:5" ht="12" customHeight="1">
      <c r="A150" s="54"/>
      <c r="B150" s="59"/>
      <c r="C150" s="51" t="s">
        <v>20</v>
      </c>
      <c r="D150" s="47"/>
      <c r="E150" s="41"/>
    </row>
    <row r="151" spans="1:4" ht="10.5" customHeight="1">
      <c r="A151" s="54"/>
      <c r="B151" s="60"/>
      <c r="C151" s="126" t="s">
        <v>33</v>
      </c>
      <c r="D151" s="92">
        <v>310000</v>
      </c>
    </row>
    <row r="152" spans="1:4" ht="10.5" customHeight="1">
      <c r="A152" s="54"/>
      <c r="B152" s="96">
        <v>85415</v>
      </c>
      <c r="C152" s="39" t="s">
        <v>60</v>
      </c>
      <c r="D152" s="89">
        <v>337159</v>
      </c>
    </row>
    <row r="153" spans="1:5" ht="12" customHeight="1">
      <c r="A153" s="54"/>
      <c r="B153" s="53"/>
      <c r="C153" s="49" t="s">
        <v>86</v>
      </c>
      <c r="D153" s="93">
        <v>229403</v>
      </c>
      <c r="E153" s="41"/>
    </row>
    <row r="154" spans="1:5" ht="12" customHeight="1">
      <c r="A154" s="54"/>
      <c r="B154" s="54"/>
      <c r="C154" s="50" t="s">
        <v>50</v>
      </c>
      <c r="D154" s="46"/>
      <c r="E154" s="41"/>
    </row>
    <row r="155" spans="1:5" ht="12" customHeight="1">
      <c r="A155" s="54"/>
      <c r="B155" s="54"/>
      <c r="C155" s="51" t="s">
        <v>3</v>
      </c>
      <c r="D155" s="47"/>
      <c r="E155" s="41"/>
    </row>
    <row r="156" spans="1:5" ht="12" customHeight="1">
      <c r="A156" s="54"/>
      <c r="B156" s="54"/>
      <c r="C156" s="49" t="s">
        <v>86</v>
      </c>
      <c r="D156" s="93">
        <v>107756</v>
      </c>
      <c r="E156" s="41"/>
    </row>
    <row r="157" spans="1:5" ht="12" customHeight="1">
      <c r="A157" s="54"/>
      <c r="B157" s="54"/>
      <c r="C157" s="50" t="s">
        <v>50</v>
      </c>
      <c r="D157" s="46"/>
      <c r="E157" s="41"/>
    </row>
    <row r="158" spans="1:5" ht="12" customHeight="1">
      <c r="A158" s="55"/>
      <c r="B158" s="55"/>
      <c r="C158" s="51" t="s">
        <v>3</v>
      </c>
      <c r="D158" s="47"/>
      <c r="E158" s="41"/>
    </row>
    <row r="159" spans="1:5" ht="10.5" customHeight="1">
      <c r="A159" s="254" t="s">
        <v>68</v>
      </c>
      <c r="B159" s="255"/>
      <c r="C159" s="256"/>
      <c r="D159" s="131">
        <v>33303229</v>
      </c>
      <c r="E159" s="41"/>
    </row>
  </sheetData>
  <mergeCells count="1">
    <mergeCell ref="A159:C15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4"/>
  <sheetViews>
    <sheetView workbookViewId="0" topLeftCell="A1">
      <selection activeCell="E15" sqref="E15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58.7109375" style="0" customWidth="1"/>
    <col min="4" max="5" width="13.140625" style="0" customWidth="1"/>
  </cols>
  <sheetData>
    <row r="1" ht="12.75">
      <c r="C1" t="s">
        <v>172</v>
      </c>
    </row>
    <row r="2" spans="1:3" ht="16.5" customHeight="1">
      <c r="A2" s="2"/>
      <c r="C2" t="s">
        <v>173</v>
      </c>
    </row>
    <row r="3" ht="16.5" customHeight="1">
      <c r="A3" s="2"/>
    </row>
    <row r="4" ht="14.25" customHeight="1">
      <c r="C4" s="38" t="s">
        <v>92</v>
      </c>
    </row>
    <row r="5" ht="14.25" customHeight="1">
      <c r="C5" s="38" t="s">
        <v>46</v>
      </c>
    </row>
    <row r="6" spans="1:4" ht="12.75" customHeight="1">
      <c r="A6" s="3"/>
      <c r="B6" s="3"/>
      <c r="C6" s="3"/>
      <c r="D6" s="6"/>
    </row>
    <row r="7" spans="1:4" ht="11.25" customHeight="1">
      <c r="A7" s="8" t="s">
        <v>28</v>
      </c>
      <c r="B7" s="8" t="s">
        <v>73</v>
      </c>
      <c r="C7" s="8" t="s">
        <v>27</v>
      </c>
      <c r="D7" s="9" t="s">
        <v>49</v>
      </c>
    </row>
    <row r="8" spans="1:4" ht="10.5" customHeight="1">
      <c r="A8" s="10">
        <v>10</v>
      </c>
      <c r="B8" s="3"/>
      <c r="C8" s="12" t="s">
        <v>67</v>
      </c>
      <c r="D8" s="13">
        <v>6000</v>
      </c>
    </row>
    <row r="9" spans="1:4" ht="10.5" customHeight="1">
      <c r="A9" s="4"/>
      <c r="B9" s="15">
        <v>1017</v>
      </c>
      <c r="C9" s="16" t="s">
        <v>31</v>
      </c>
      <c r="D9" s="17">
        <v>6000</v>
      </c>
    </row>
    <row r="10" spans="1:4" ht="10.5" customHeight="1">
      <c r="A10" s="4"/>
      <c r="B10" s="14"/>
      <c r="C10" s="16" t="s">
        <v>93</v>
      </c>
      <c r="D10" s="134">
        <v>6000</v>
      </c>
    </row>
    <row r="11" spans="1:4" ht="10.5" customHeight="1">
      <c r="A11" s="4"/>
      <c r="B11" s="14"/>
      <c r="C11" s="19" t="s">
        <v>94</v>
      </c>
      <c r="D11" s="134">
        <v>6000</v>
      </c>
    </row>
    <row r="12" spans="1:4" ht="10.5" customHeight="1">
      <c r="A12" s="10">
        <v>20</v>
      </c>
      <c r="B12" s="3"/>
      <c r="C12" s="12" t="s">
        <v>16</v>
      </c>
      <c r="D12" s="20">
        <v>86000</v>
      </c>
    </row>
    <row r="13" spans="1:4" ht="10.5" customHeight="1">
      <c r="A13" s="4"/>
      <c r="B13" s="15">
        <v>2001</v>
      </c>
      <c r="C13" s="16" t="s">
        <v>40</v>
      </c>
      <c r="D13" s="21">
        <v>56000</v>
      </c>
    </row>
    <row r="14" spans="1:4" ht="10.5" customHeight="1">
      <c r="A14" s="4"/>
      <c r="B14" s="14"/>
      <c r="C14" s="16" t="s">
        <v>93</v>
      </c>
      <c r="D14" s="135">
        <v>56000</v>
      </c>
    </row>
    <row r="15" spans="1:4" ht="10.5" customHeight="1">
      <c r="A15" s="4"/>
      <c r="B15" s="14"/>
      <c r="C15" s="19" t="s">
        <v>94</v>
      </c>
      <c r="D15" s="135">
        <v>56000</v>
      </c>
    </row>
    <row r="16" spans="1:4" ht="10.5" customHeight="1">
      <c r="A16" s="4"/>
      <c r="B16" s="15">
        <v>2002</v>
      </c>
      <c r="C16" s="16" t="s">
        <v>95</v>
      </c>
      <c r="D16" s="21">
        <v>30000</v>
      </c>
    </row>
    <row r="17" spans="1:4" ht="10.5" customHeight="1">
      <c r="A17" s="4"/>
      <c r="B17" s="14"/>
      <c r="C17" s="16" t="s">
        <v>93</v>
      </c>
      <c r="D17" s="135">
        <v>30000</v>
      </c>
    </row>
    <row r="18" spans="1:4" ht="10.5" customHeight="1">
      <c r="A18" s="4"/>
      <c r="B18" s="14"/>
      <c r="C18" s="19" t="s">
        <v>94</v>
      </c>
      <c r="D18" s="135">
        <v>30000</v>
      </c>
    </row>
    <row r="19" spans="1:4" ht="10.5" customHeight="1">
      <c r="A19" s="23">
        <v>600</v>
      </c>
      <c r="B19" s="3"/>
      <c r="C19" s="12" t="s">
        <v>21</v>
      </c>
      <c r="D19" s="28">
        <v>2351150</v>
      </c>
    </row>
    <row r="20" spans="1:4" ht="10.5" customHeight="1">
      <c r="A20" s="4"/>
      <c r="B20" s="24">
        <v>60014</v>
      </c>
      <c r="C20" s="16" t="s">
        <v>7</v>
      </c>
      <c r="D20" s="30">
        <v>2351150</v>
      </c>
    </row>
    <row r="21" spans="1:4" ht="10.5" customHeight="1">
      <c r="A21" s="4"/>
      <c r="B21" s="14"/>
      <c r="C21" s="16" t="s">
        <v>93</v>
      </c>
      <c r="D21" s="136">
        <v>1001300</v>
      </c>
    </row>
    <row r="22" spans="1:4" ht="10.5" customHeight="1">
      <c r="A22" s="4"/>
      <c r="B22" s="14"/>
      <c r="C22" s="19" t="s">
        <v>96</v>
      </c>
      <c r="D22" s="136">
        <v>301300</v>
      </c>
    </row>
    <row r="23" spans="1:4" ht="10.5" customHeight="1">
      <c r="A23" s="4"/>
      <c r="B23" s="14"/>
      <c r="C23" s="19" t="s">
        <v>94</v>
      </c>
      <c r="D23" s="136">
        <v>700000</v>
      </c>
    </row>
    <row r="24" spans="1:4" ht="10.5" customHeight="1">
      <c r="A24" s="4"/>
      <c r="B24" s="14"/>
      <c r="C24" s="16" t="s">
        <v>158</v>
      </c>
      <c r="D24" s="137">
        <v>1349850</v>
      </c>
    </row>
    <row r="25" spans="1:4" ht="10.5" customHeight="1">
      <c r="A25" s="23">
        <v>700</v>
      </c>
      <c r="B25" s="3"/>
      <c r="C25" s="12" t="s">
        <v>56</v>
      </c>
      <c r="D25" s="20">
        <v>38000</v>
      </c>
    </row>
    <row r="26" spans="1:4" ht="10.5" customHeight="1">
      <c r="A26" s="4"/>
      <c r="B26" s="24">
        <v>70005</v>
      </c>
      <c r="C26" s="16" t="s">
        <v>2</v>
      </c>
      <c r="D26" s="21">
        <v>38000</v>
      </c>
    </row>
    <row r="27" spans="1:4" ht="10.5" customHeight="1">
      <c r="A27" s="4"/>
      <c r="B27" s="14"/>
      <c r="C27" s="16" t="s">
        <v>93</v>
      </c>
      <c r="D27" s="135">
        <v>38000</v>
      </c>
    </row>
    <row r="28" spans="1:4" ht="10.5" customHeight="1">
      <c r="A28" s="4"/>
      <c r="B28" s="14"/>
      <c r="C28" s="19" t="s">
        <v>94</v>
      </c>
      <c r="D28" s="135">
        <v>38000</v>
      </c>
    </row>
    <row r="29" spans="1:4" ht="10.5" customHeight="1">
      <c r="A29" s="23">
        <v>710</v>
      </c>
      <c r="B29" s="3"/>
      <c r="C29" s="12" t="s">
        <v>12</v>
      </c>
      <c r="D29" s="25">
        <v>324000</v>
      </c>
    </row>
    <row r="30" spans="1:4" ht="10.5" customHeight="1">
      <c r="A30" s="4"/>
      <c r="B30" s="24">
        <v>71013</v>
      </c>
      <c r="C30" s="16" t="s">
        <v>59</v>
      </c>
      <c r="D30" s="26">
        <v>100000</v>
      </c>
    </row>
    <row r="31" spans="1:4" ht="10.5" customHeight="1">
      <c r="A31" s="4"/>
      <c r="B31" s="14"/>
      <c r="C31" s="16" t="s">
        <v>93</v>
      </c>
      <c r="D31" s="136">
        <v>100000</v>
      </c>
    </row>
    <row r="32" spans="1:4" ht="10.5" customHeight="1">
      <c r="A32" s="4"/>
      <c r="B32" s="14"/>
      <c r="C32" s="19" t="s">
        <v>94</v>
      </c>
      <c r="D32" s="136">
        <v>100000</v>
      </c>
    </row>
    <row r="33" spans="1:4" ht="10.5" customHeight="1">
      <c r="A33" s="4"/>
      <c r="B33" s="24">
        <v>71015</v>
      </c>
      <c r="C33" s="16" t="s">
        <v>72</v>
      </c>
      <c r="D33" s="26">
        <v>224000</v>
      </c>
    </row>
    <row r="34" spans="1:4" ht="10.5" customHeight="1">
      <c r="A34" s="4"/>
      <c r="B34" s="14"/>
      <c r="C34" s="16" t="s">
        <v>93</v>
      </c>
      <c r="D34" s="136">
        <v>224000</v>
      </c>
    </row>
    <row r="35" spans="1:4" ht="10.5" customHeight="1">
      <c r="A35" s="4"/>
      <c r="B35" s="14"/>
      <c r="C35" s="19" t="s">
        <v>96</v>
      </c>
      <c r="D35" s="136">
        <v>176747</v>
      </c>
    </row>
    <row r="36" spans="1:4" ht="10.5" customHeight="1">
      <c r="A36" s="4"/>
      <c r="B36" s="14"/>
      <c r="C36" s="19" t="s">
        <v>94</v>
      </c>
      <c r="D36" s="135">
        <v>47253</v>
      </c>
    </row>
    <row r="37" spans="1:4" ht="10.5" customHeight="1">
      <c r="A37" s="23">
        <v>750</v>
      </c>
      <c r="B37" s="3"/>
      <c r="C37" s="12" t="s">
        <v>64</v>
      </c>
      <c r="D37" s="28">
        <v>4540514</v>
      </c>
    </row>
    <row r="38" spans="1:4" ht="10.5" customHeight="1">
      <c r="A38" s="4"/>
      <c r="B38" s="24">
        <v>75011</v>
      </c>
      <c r="C38" s="16" t="s">
        <v>34</v>
      </c>
      <c r="D38" s="26">
        <v>165673</v>
      </c>
    </row>
    <row r="39" spans="1:4" ht="10.5" customHeight="1">
      <c r="A39" s="4"/>
      <c r="B39" s="14"/>
      <c r="C39" s="16" t="s">
        <v>93</v>
      </c>
      <c r="D39" s="136">
        <v>165673</v>
      </c>
    </row>
    <row r="40" spans="1:4" ht="10.5" customHeight="1">
      <c r="A40" s="4"/>
      <c r="B40" s="14"/>
      <c r="C40" s="19" t="s">
        <v>96</v>
      </c>
      <c r="D40" s="136">
        <v>165000</v>
      </c>
    </row>
    <row r="41" spans="1:4" ht="10.5" customHeight="1">
      <c r="A41" s="4"/>
      <c r="B41" s="14"/>
      <c r="C41" s="19" t="s">
        <v>94</v>
      </c>
      <c r="D41" s="138">
        <v>673</v>
      </c>
    </row>
    <row r="42" spans="1:4" ht="10.5" customHeight="1">
      <c r="A42" s="4"/>
      <c r="B42" s="24">
        <v>75019</v>
      </c>
      <c r="C42" s="16" t="s">
        <v>98</v>
      </c>
      <c r="D42" s="26">
        <v>110000</v>
      </c>
    </row>
    <row r="43" spans="1:4" ht="10.5" customHeight="1">
      <c r="A43" s="4"/>
      <c r="B43" s="14"/>
      <c r="C43" s="16" t="s">
        <v>93</v>
      </c>
      <c r="D43" s="136">
        <v>110000</v>
      </c>
    </row>
    <row r="44" spans="1:4" ht="10.5" customHeight="1">
      <c r="A44" s="4"/>
      <c r="B44" s="14"/>
      <c r="C44" s="19" t="s">
        <v>94</v>
      </c>
      <c r="D44" s="136">
        <v>110000</v>
      </c>
    </row>
    <row r="45" spans="1:4" ht="10.5" customHeight="1">
      <c r="A45" s="4"/>
      <c r="B45" s="24">
        <v>75020</v>
      </c>
      <c r="C45" s="16" t="s">
        <v>38</v>
      </c>
      <c r="D45" s="30">
        <v>4204841</v>
      </c>
    </row>
    <row r="46" spans="1:4" ht="10.5" customHeight="1">
      <c r="A46" s="4"/>
      <c r="B46" s="14"/>
      <c r="C46" s="16" t="s">
        <v>93</v>
      </c>
      <c r="D46" s="247">
        <v>4034841</v>
      </c>
    </row>
    <row r="47" spans="1:4" ht="10.5" customHeight="1">
      <c r="A47" s="4"/>
      <c r="B47" s="14"/>
      <c r="C47" s="19" t="s">
        <v>96</v>
      </c>
      <c r="D47" s="247">
        <v>2516442</v>
      </c>
    </row>
    <row r="48" spans="1:4" ht="10.5" customHeight="1">
      <c r="A48" s="4"/>
      <c r="B48" s="14"/>
      <c r="C48" s="19" t="s">
        <v>94</v>
      </c>
      <c r="D48" s="247">
        <v>1518399</v>
      </c>
    </row>
    <row r="49" spans="1:4" ht="10.5" customHeight="1">
      <c r="A49" s="4"/>
      <c r="B49" s="14"/>
      <c r="C49" s="16" t="s">
        <v>97</v>
      </c>
      <c r="D49" s="248">
        <v>170000</v>
      </c>
    </row>
    <row r="50" spans="1:4" ht="10.5" customHeight="1">
      <c r="A50" s="4"/>
      <c r="B50" s="24">
        <v>75045</v>
      </c>
      <c r="C50" s="16" t="s">
        <v>37</v>
      </c>
      <c r="D50" s="21">
        <v>60000</v>
      </c>
    </row>
    <row r="51" spans="1:4" ht="10.5" customHeight="1">
      <c r="A51" s="4"/>
      <c r="B51" s="14"/>
      <c r="C51" s="16" t="s">
        <v>93</v>
      </c>
      <c r="D51" s="135">
        <v>60000</v>
      </c>
    </row>
    <row r="52" spans="1:4" ht="10.5" customHeight="1">
      <c r="A52" s="4"/>
      <c r="B52" s="14"/>
      <c r="C52" s="19" t="s">
        <v>96</v>
      </c>
      <c r="D52" s="135">
        <v>20000</v>
      </c>
    </row>
    <row r="53" spans="1:4" ht="10.5" customHeight="1">
      <c r="A53" s="4"/>
      <c r="B53" s="14"/>
      <c r="C53" s="19" t="s">
        <v>94</v>
      </c>
      <c r="D53" s="135">
        <v>40000</v>
      </c>
    </row>
    <row r="54" spans="1:4" ht="10.5" customHeight="1">
      <c r="A54" s="23">
        <v>754</v>
      </c>
      <c r="B54" s="3"/>
      <c r="C54" s="12" t="s">
        <v>85</v>
      </c>
      <c r="D54" s="28">
        <v>2749000</v>
      </c>
    </row>
    <row r="55" spans="1:4" ht="10.5" customHeight="1">
      <c r="A55" s="4"/>
      <c r="B55" s="24">
        <v>75411</v>
      </c>
      <c r="C55" s="16" t="s">
        <v>84</v>
      </c>
      <c r="D55" s="30">
        <v>2719000</v>
      </c>
    </row>
    <row r="56" spans="1:4" ht="10.5" customHeight="1">
      <c r="A56" s="4"/>
      <c r="B56" s="14"/>
      <c r="C56" s="16" t="s">
        <v>93</v>
      </c>
      <c r="D56" s="137">
        <v>2694000</v>
      </c>
    </row>
    <row r="57" spans="1:4" ht="10.5" customHeight="1">
      <c r="A57" s="4"/>
      <c r="B57" s="14"/>
      <c r="C57" s="19" t="s">
        <v>96</v>
      </c>
      <c r="D57" s="137">
        <v>2023355</v>
      </c>
    </row>
    <row r="58" spans="1:4" ht="10.5" customHeight="1">
      <c r="A58" s="4"/>
      <c r="B58" s="14"/>
      <c r="C58" s="19" t="s">
        <v>94</v>
      </c>
      <c r="D58" s="136">
        <v>670645</v>
      </c>
    </row>
    <row r="59" spans="1:4" ht="10.5" customHeight="1">
      <c r="A59" s="4"/>
      <c r="B59" s="14"/>
      <c r="C59" s="16" t="s">
        <v>97</v>
      </c>
      <c r="D59" s="135">
        <v>25000</v>
      </c>
    </row>
    <row r="60" spans="1:4" ht="10.5" customHeight="1">
      <c r="A60" s="4"/>
      <c r="B60" s="24">
        <v>75414</v>
      </c>
      <c r="C60" s="16" t="s">
        <v>82</v>
      </c>
      <c r="D60" s="21">
        <v>30000</v>
      </c>
    </row>
    <row r="61" spans="1:4" ht="10.5" customHeight="1">
      <c r="A61" s="4"/>
      <c r="B61" s="14"/>
      <c r="C61" s="16" t="s">
        <v>97</v>
      </c>
      <c r="D61" s="135">
        <v>30000</v>
      </c>
    </row>
    <row r="62" spans="1:4" ht="10.5" customHeight="1">
      <c r="A62" s="32">
        <v>757</v>
      </c>
      <c r="B62" s="14"/>
      <c r="C62" s="33" t="s">
        <v>99</v>
      </c>
      <c r="D62" s="36">
        <v>237000</v>
      </c>
    </row>
    <row r="63" spans="1:4" ht="12" customHeight="1">
      <c r="A63" s="4"/>
      <c r="B63" s="37">
        <v>75702</v>
      </c>
      <c r="C63" s="11" t="s">
        <v>100</v>
      </c>
      <c r="D63" s="27">
        <v>237000</v>
      </c>
    </row>
    <row r="64" spans="1:4" ht="12" customHeight="1">
      <c r="A64" s="4"/>
      <c r="B64" s="5"/>
      <c r="C64" s="19" t="s">
        <v>3</v>
      </c>
      <c r="D64" s="7"/>
    </row>
    <row r="65" spans="1:4" ht="10.5" customHeight="1">
      <c r="A65" s="4"/>
      <c r="B65" s="14"/>
      <c r="C65" s="16" t="s">
        <v>93</v>
      </c>
      <c r="D65" s="136">
        <v>237000</v>
      </c>
    </row>
    <row r="66" spans="1:4" ht="10.5" customHeight="1">
      <c r="A66" s="4"/>
      <c r="B66" s="14"/>
      <c r="C66" s="19" t="s">
        <v>101</v>
      </c>
      <c r="D66" s="136">
        <v>237000</v>
      </c>
    </row>
    <row r="67" spans="1:4" ht="10.5" customHeight="1">
      <c r="A67" s="23">
        <v>758</v>
      </c>
      <c r="B67" s="3"/>
      <c r="C67" s="12" t="s">
        <v>36</v>
      </c>
      <c r="D67" s="25">
        <v>920000</v>
      </c>
    </row>
    <row r="68" spans="1:4" ht="10.5" customHeight="1">
      <c r="A68" s="4"/>
      <c r="B68" s="24">
        <v>75818</v>
      </c>
      <c r="C68" s="16" t="s">
        <v>102</v>
      </c>
      <c r="D68" s="26">
        <v>920000</v>
      </c>
    </row>
    <row r="69" spans="1:4" ht="10.5" customHeight="1">
      <c r="A69" s="4"/>
      <c r="B69" s="14"/>
      <c r="C69" s="16" t="s">
        <v>93</v>
      </c>
      <c r="D69" s="136">
        <v>920000</v>
      </c>
    </row>
    <row r="70" spans="1:4" ht="10.5" customHeight="1">
      <c r="A70" s="4"/>
      <c r="B70" s="14"/>
      <c r="C70" s="19" t="s">
        <v>94</v>
      </c>
      <c r="D70" s="136">
        <v>920000</v>
      </c>
    </row>
    <row r="71" spans="1:4" ht="10.5" customHeight="1">
      <c r="A71" s="23">
        <v>801</v>
      </c>
      <c r="B71" s="3"/>
      <c r="C71" s="12" t="s">
        <v>0</v>
      </c>
      <c r="D71" s="34">
        <v>13294200</v>
      </c>
    </row>
    <row r="72" spans="1:4" ht="10.5" customHeight="1">
      <c r="A72" s="4"/>
      <c r="B72" s="24">
        <v>80120</v>
      </c>
      <c r="C72" s="16" t="s">
        <v>54</v>
      </c>
      <c r="D72" s="30">
        <v>4535336</v>
      </c>
    </row>
    <row r="73" spans="1:4" ht="10.5" customHeight="1">
      <c r="A73" s="4"/>
      <c r="B73" s="14"/>
      <c r="C73" s="16" t="s">
        <v>93</v>
      </c>
      <c r="D73" s="137">
        <v>4535336</v>
      </c>
    </row>
    <row r="74" spans="1:4" ht="10.5" customHeight="1">
      <c r="A74" s="4"/>
      <c r="B74" s="14"/>
      <c r="C74" s="19" t="s">
        <v>96</v>
      </c>
      <c r="D74" s="137">
        <v>3938500</v>
      </c>
    </row>
    <row r="75" spans="1:4" ht="10.5" customHeight="1">
      <c r="A75" s="4"/>
      <c r="B75" s="14"/>
      <c r="C75" s="19" t="s">
        <v>94</v>
      </c>
      <c r="D75" s="136">
        <v>596836</v>
      </c>
    </row>
    <row r="76" spans="1:4" ht="10.5" customHeight="1">
      <c r="A76" s="4"/>
      <c r="B76" s="24">
        <v>80123</v>
      </c>
      <c r="C76" s="16" t="s">
        <v>103</v>
      </c>
      <c r="D76" s="26">
        <v>312800</v>
      </c>
    </row>
    <row r="77" spans="1:4" ht="10.5" customHeight="1">
      <c r="A77" s="4"/>
      <c r="B77" s="14"/>
      <c r="C77" s="16" t="s">
        <v>93</v>
      </c>
      <c r="D77" s="136">
        <v>312800</v>
      </c>
    </row>
    <row r="78" spans="1:4" ht="10.5" customHeight="1">
      <c r="A78" s="4"/>
      <c r="B78" s="14"/>
      <c r="C78" s="19" t="s">
        <v>96</v>
      </c>
      <c r="D78" s="136">
        <v>298900</v>
      </c>
    </row>
    <row r="79" spans="1:4" ht="10.5" customHeight="1">
      <c r="A79" s="4"/>
      <c r="B79" s="14"/>
      <c r="C79" s="19" t="s">
        <v>94</v>
      </c>
      <c r="D79" s="135">
        <v>13900</v>
      </c>
    </row>
    <row r="80" spans="1:4" ht="10.5" customHeight="1">
      <c r="A80" s="4"/>
      <c r="B80" s="24">
        <v>80130</v>
      </c>
      <c r="C80" s="16" t="s">
        <v>58</v>
      </c>
      <c r="D80" s="30">
        <v>8182100</v>
      </c>
    </row>
    <row r="81" spans="1:4" ht="10.5" customHeight="1">
      <c r="A81" s="4"/>
      <c r="B81" s="14"/>
      <c r="C81" s="16" t="s">
        <v>93</v>
      </c>
      <c r="D81" s="137">
        <v>8182100</v>
      </c>
    </row>
    <row r="82" spans="1:4" ht="10.5" customHeight="1">
      <c r="A82" s="4"/>
      <c r="B82" s="14"/>
      <c r="C82" s="19" t="s">
        <v>96</v>
      </c>
      <c r="D82" s="137">
        <v>6902600</v>
      </c>
    </row>
    <row r="83" spans="1:4" ht="10.5" customHeight="1">
      <c r="A83" s="4"/>
      <c r="B83" s="14"/>
      <c r="C83" s="19" t="s">
        <v>94</v>
      </c>
      <c r="D83" s="137">
        <v>1279500</v>
      </c>
    </row>
    <row r="84" spans="1:4" ht="10.5" customHeight="1">
      <c r="A84" s="4"/>
      <c r="B84" s="24">
        <v>80144</v>
      </c>
      <c r="C84" s="39" t="s">
        <v>104</v>
      </c>
      <c r="D84" s="42">
        <v>83964</v>
      </c>
    </row>
    <row r="85" spans="1:5" ht="10.5" customHeight="1">
      <c r="A85" s="4"/>
      <c r="B85" s="142"/>
      <c r="C85" s="143" t="s">
        <v>93</v>
      </c>
      <c r="D85" s="144">
        <v>83964</v>
      </c>
      <c r="E85" s="41"/>
    </row>
    <row r="86" spans="1:4" ht="10.5" customHeight="1">
      <c r="A86" s="4"/>
      <c r="B86" s="14"/>
      <c r="C86" s="91" t="s">
        <v>96</v>
      </c>
      <c r="D86" s="98">
        <v>70000</v>
      </c>
    </row>
    <row r="87" spans="1:4" ht="10.5" customHeight="1">
      <c r="A87" s="4"/>
      <c r="B87" s="14"/>
      <c r="C87" s="19" t="s">
        <v>94</v>
      </c>
      <c r="D87" s="135">
        <v>13964</v>
      </c>
    </row>
    <row r="88" spans="1:4" ht="10.5" customHeight="1">
      <c r="A88" s="4"/>
      <c r="B88" s="24">
        <v>80146</v>
      </c>
      <c r="C88" s="16" t="s">
        <v>105</v>
      </c>
      <c r="D88" s="21">
        <v>90000</v>
      </c>
    </row>
    <row r="89" spans="1:4" ht="10.5" customHeight="1">
      <c r="A89" s="4"/>
      <c r="B89" s="14"/>
      <c r="C89" s="16" t="s">
        <v>93</v>
      </c>
      <c r="D89" s="135">
        <v>90000</v>
      </c>
    </row>
    <row r="90" spans="1:4" ht="10.5" customHeight="1">
      <c r="A90" s="4"/>
      <c r="B90" s="14"/>
      <c r="C90" s="19" t="s">
        <v>94</v>
      </c>
      <c r="D90" s="135">
        <v>90000</v>
      </c>
    </row>
    <row r="91" spans="1:4" ht="10.5" customHeight="1">
      <c r="A91" s="4"/>
      <c r="B91" s="24">
        <v>80195</v>
      </c>
      <c r="C91" s="16" t="s">
        <v>106</v>
      </c>
      <c r="D91" s="21">
        <v>90000</v>
      </c>
    </row>
    <row r="92" spans="1:4" ht="10.5" customHeight="1">
      <c r="A92" s="4"/>
      <c r="B92" s="14"/>
      <c r="C92" s="16" t="s">
        <v>93</v>
      </c>
      <c r="D92" s="135">
        <v>90000</v>
      </c>
    </row>
    <row r="93" spans="1:4" ht="10.5" customHeight="1">
      <c r="A93" s="4"/>
      <c r="B93" s="14"/>
      <c r="C93" s="19" t="s">
        <v>96</v>
      </c>
      <c r="D93" s="135">
        <v>90000</v>
      </c>
    </row>
    <row r="94" spans="1:4" ht="10.5" customHeight="1">
      <c r="A94" s="32">
        <v>851</v>
      </c>
      <c r="B94" s="14"/>
      <c r="C94" s="33" t="s">
        <v>9</v>
      </c>
      <c r="D94" s="36">
        <v>792126</v>
      </c>
    </row>
    <row r="95" spans="1:4" ht="12" customHeight="1">
      <c r="A95" s="4"/>
      <c r="B95" s="37">
        <v>85156</v>
      </c>
      <c r="C95" s="11" t="s">
        <v>63</v>
      </c>
      <c r="D95" s="27">
        <v>792126</v>
      </c>
    </row>
    <row r="96" spans="1:4" ht="12" customHeight="1">
      <c r="A96" s="4"/>
      <c r="B96" s="5"/>
      <c r="C96" s="19" t="s">
        <v>88</v>
      </c>
      <c r="D96" s="7"/>
    </row>
    <row r="97" spans="1:4" ht="10.5" customHeight="1">
      <c r="A97" s="4"/>
      <c r="B97" s="14"/>
      <c r="C97" s="16" t="s">
        <v>93</v>
      </c>
      <c r="D97" s="136">
        <v>792126</v>
      </c>
    </row>
    <row r="98" spans="1:4" ht="10.5" customHeight="1">
      <c r="A98" s="4"/>
      <c r="B98" s="14"/>
      <c r="C98" s="19" t="s">
        <v>96</v>
      </c>
      <c r="D98" s="136">
        <v>792126</v>
      </c>
    </row>
    <row r="99" spans="1:4" ht="10.5" customHeight="1">
      <c r="A99" s="23">
        <v>852</v>
      </c>
      <c r="B99" s="3"/>
      <c r="C99" s="12" t="s">
        <v>18</v>
      </c>
      <c r="D99" s="28">
        <v>3622530</v>
      </c>
    </row>
    <row r="100" spans="1:4" ht="10.5" customHeight="1">
      <c r="A100" s="4"/>
      <c r="B100" s="24">
        <v>85201</v>
      </c>
      <c r="C100" s="16" t="s">
        <v>161</v>
      </c>
      <c r="D100" s="26">
        <v>589524</v>
      </c>
    </row>
    <row r="101" spans="1:4" ht="10.5" customHeight="1">
      <c r="A101" s="4"/>
      <c r="B101" s="24"/>
      <c r="C101" s="16" t="s">
        <v>162</v>
      </c>
      <c r="D101" s="92">
        <v>93900</v>
      </c>
    </row>
    <row r="102" spans="1:4" ht="10.5" customHeight="1">
      <c r="A102" s="4"/>
      <c r="B102" s="14"/>
      <c r="C102" s="16" t="s">
        <v>93</v>
      </c>
      <c r="D102" s="136">
        <v>589524</v>
      </c>
    </row>
    <row r="103" spans="1:4" ht="10.5" customHeight="1">
      <c r="A103" s="4"/>
      <c r="B103" s="14"/>
      <c r="C103" s="19" t="s">
        <v>96</v>
      </c>
      <c r="D103" s="135">
        <v>31430</v>
      </c>
    </row>
    <row r="104" spans="1:4" ht="10.5" customHeight="1">
      <c r="A104" s="4"/>
      <c r="B104" s="14"/>
      <c r="C104" s="19" t="s">
        <v>94</v>
      </c>
      <c r="D104" s="136">
        <v>112470</v>
      </c>
    </row>
    <row r="105" spans="1:4" ht="10.5" customHeight="1">
      <c r="A105" s="4"/>
      <c r="B105" s="14"/>
      <c r="C105" s="19" t="s">
        <v>107</v>
      </c>
      <c r="D105" s="136">
        <v>445624</v>
      </c>
    </row>
    <row r="106" spans="1:4" ht="10.5" customHeight="1">
      <c r="A106" s="4"/>
      <c r="B106" s="24">
        <v>85202</v>
      </c>
      <c r="C106" s="16" t="s">
        <v>62</v>
      </c>
      <c r="D106" s="30">
        <v>1811800</v>
      </c>
    </row>
    <row r="107" spans="1:4" ht="10.5" customHeight="1">
      <c r="A107" s="4"/>
      <c r="B107" s="14"/>
      <c r="C107" s="16" t="s">
        <v>93</v>
      </c>
      <c r="D107" s="137">
        <v>1811800</v>
      </c>
    </row>
    <row r="108" spans="1:4" ht="10.5" customHeight="1">
      <c r="A108" s="4"/>
      <c r="B108" s="14"/>
      <c r="C108" s="19" t="s">
        <v>96</v>
      </c>
      <c r="D108" s="137">
        <v>1402800</v>
      </c>
    </row>
    <row r="109" spans="1:4" ht="10.5" customHeight="1">
      <c r="A109" s="4"/>
      <c r="B109" s="14"/>
      <c r="C109" s="19" t="s">
        <v>94</v>
      </c>
      <c r="D109" s="136">
        <v>409000</v>
      </c>
    </row>
    <row r="110" spans="1:4" ht="10.5" customHeight="1">
      <c r="A110" s="4"/>
      <c r="B110" s="24">
        <v>85203</v>
      </c>
      <c r="C110" s="16" t="s">
        <v>17</v>
      </c>
      <c r="D110" s="26">
        <v>401500</v>
      </c>
    </row>
    <row r="111" spans="1:4" ht="10.5" customHeight="1">
      <c r="A111" s="4"/>
      <c r="B111" s="14"/>
      <c r="C111" s="16" t="s">
        <v>93</v>
      </c>
      <c r="D111" s="136">
        <v>301500</v>
      </c>
    </row>
    <row r="112" spans="1:4" ht="10.5" customHeight="1">
      <c r="A112" s="4"/>
      <c r="B112" s="14"/>
      <c r="C112" s="19" t="s">
        <v>96</v>
      </c>
      <c r="D112" s="136">
        <v>226320</v>
      </c>
    </row>
    <row r="113" spans="1:4" ht="10.5" customHeight="1">
      <c r="A113" s="4"/>
      <c r="B113" s="14"/>
      <c r="C113" s="19" t="s">
        <v>94</v>
      </c>
      <c r="D113" s="135">
        <v>75180</v>
      </c>
    </row>
    <row r="114" spans="1:4" ht="10.5" customHeight="1">
      <c r="A114" s="4"/>
      <c r="B114" s="14"/>
      <c r="C114" s="16" t="s">
        <v>97</v>
      </c>
      <c r="D114" s="136">
        <v>100000</v>
      </c>
    </row>
    <row r="115" spans="1:4" ht="10.5" customHeight="1">
      <c r="A115" s="4"/>
      <c r="B115" s="24">
        <v>85204</v>
      </c>
      <c r="C115" s="16" t="s">
        <v>163</v>
      </c>
      <c r="D115" s="26">
        <v>661922</v>
      </c>
    </row>
    <row r="116" spans="1:4" ht="10.5" customHeight="1">
      <c r="A116" s="4"/>
      <c r="B116" s="24"/>
      <c r="C116" s="16" t="s">
        <v>164</v>
      </c>
      <c r="D116" s="92">
        <f>SUM(D117:D120)</f>
        <v>51270</v>
      </c>
    </row>
    <row r="117" spans="1:4" ht="10.5" customHeight="1">
      <c r="A117" s="4"/>
      <c r="B117" s="24"/>
      <c r="C117" s="16" t="s">
        <v>167</v>
      </c>
      <c r="D117" s="92">
        <v>16006</v>
      </c>
    </row>
    <row r="118" spans="1:4" ht="10.5" customHeight="1">
      <c r="A118" s="4"/>
      <c r="B118" s="24"/>
      <c r="C118" s="16" t="s">
        <v>165</v>
      </c>
      <c r="D118" s="92">
        <v>6086</v>
      </c>
    </row>
    <row r="119" spans="1:4" ht="10.5" customHeight="1">
      <c r="A119" s="4"/>
      <c r="B119" s="24"/>
      <c r="C119" s="16" t="s">
        <v>166</v>
      </c>
      <c r="D119" s="92">
        <v>19452</v>
      </c>
    </row>
    <row r="120" spans="1:4" ht="10.5" customHeight="1">
      <c r="A120" s="4"/>
      <c r="B120" s="24"/>
      <c r="C120" s="16" t="s">
        <v>168</v>
      </c>
      <c r="D120" s="92">
        <v>9726</v>
      </c>
    </row>
    <row r="121" spans="1:4" ht="10.5" customHeight="1">
      <c r="A121" s="4"/>
      <c r="B121" s="14"/>
      <c r="C121" s="16" t="s">
        <v>93</v>
      </c>
      <c r="D121" s="136">
        <v>661922</v>
      </c>
    </row>
    <row r="122" spans="1:4" ht="10.5" customHeight="1">
      <c r="A122" s="4"/>
      <c r="B122" s="14"/>
      <c r="C122" s="19" t="s">
        <v>94</v>
      </c>
      <c r="D122" s="136">
        <v>600000</v>
      </c>
    </row>
    <row r="123" spans="1:4" ht="10.5" customHeight="1">
      <c r="A123" s="4"/>
      <c r="B123" s="14"/>
      <c r="C123" s="19" t="s">
        <v>107</v>
      </c>
      <c r="D123" s="135">
        <v>61922</v>
      </c>
    </row>
    <row r="124" spans="1:4" ht="10.5" customHeight="1">
      <c r="A124" s="4"/>
      <c r="B124" s="24">
        <v>85218</v>
      </c>
      <c r="C124" s="16" t="s">
        <v>108</v>
      </c>
      <c r="D124" s="26">
        <v>121000</v>
      </c>
    </row>
    <row r="125" spans="1:4" ht="10.5" customHeight="1">
      <c r="A125" s="4"/>
      <c r="B125" s="14"/>
      <c r="C125" s="16" t="s">
        <v>93</v>
      </c>
      <c r="D125" s="136">
        <v>121000</v>
      </c>
    </row>
    <row r="126" spans="1:4" ht="10.5" customHeight="1">
      <c r="A126" s="4"/>
      <c r="B126" s="14"/>
      <c r="C126" s="19" t="s">
        <v>96</v>
      </c>
      <c r="D126" s="136">
        <v>113200</v>
      </c>
    </row>
    <row r="127" spans="1:4" ht="10.5" customHeight="1">
      <c r="A127" s="4"/>
      <c r="B127" s="14"/>
      <c r="C127" s="19" t="s">
        <v>94</v>
      </c>
      <c r="D127" s="134">
        <v>7800</v>
      </c>
    </row>
    <row r="128" spans="1:4" ht="12" customHeight="1">
      <c r="A128" s="4"/>
      <c r="B128" s="37">
        <v>85220</v>
      </c>
      <c r="C128" s="11" t="s">
        <v>109</v>
      </c>
      <c r="D128" s="22">
        <v>10000</v>
      </c>
    </row>
    <row r="129" spans="1:4" ht="12" customHeight="1">
      <c r="A129" s="4"/>
      <c r="B129" s="5"/>
      <c r="C129" s="19" t="s">
        <v>110</v>
      </c>
      <c r="D129" s="7"/>
    </row>
    <row r="130" spans="1:4" ht="10.5" customHeight="1">
      <c r="A130" s="4"/>
      <c r="B130" s="14"/>
      <c r="C130" s="16" t="s">
        <v>93</v>
      </c>
      <c r="D130" s="135">
        <v>10000</v>
      </c>
    </row>
    <row r="131" spans="1:4" ht="10.5" customHeight="1">
      <c r="A131" s="4"/>
      <c r="B131" s="14"/>
      <c r="C131" s="19" t="s">
        <v>96</v>
      </c>
      <c r="D131" s="134">
        <v>6400</v>
      </c>
    </row>
    <row r="132" spans="1:4" ht="10.5" customHeight="1">
      <c r="A132" s="4"/>
      <c r="B132" s="14"/>
      <c r="C132" s="19" t="s">
        <v>94</v>
      </c>
      <c r="D132" s="134">
        <v>3600</v>
      </c>
    </row>
    <row r="133" spans="1:4" ht="10.5" customHeight="1">
      <c r="A133" s="4"/>
      <c r="B133" s="24">
        <v>85226</v>
      </c>
      <c r="C133" s="16" t="s">
        <v>111</v>
      </c>
      <c r="D133" s="21">
        <v>26784</v>
      </c>
    </row>
    <row r="134" spans="1:4" ht="10.5" customHeight="1">
      <c r="A134" s="4"/>
      <c r="B134" s="14"/>
      <c r="C134" s="16" t="s">
        <v>93</v>
      </c>
      <c r="D134" s="135">
        <v>26784</v>
      </c>
    </row>
    <row r="135" spans="1:4" ht="10.5" customHeight="1">
      <c r="A135" s="4"/>
      <c r="B135" s="14"/>
      <c r="C135" s="19" t="s">
        <v>107</v>
      </c>
      <c r="D135" s="135">
        <v>26784</v>
      </c>
    </row>
    <row r="136" spans="1:4" ht="10.5" customHeight="1">
      <c r="A136" s="23">
        <v>853</v>
      </c>
      <c r="B136" s="3"/>
      <c r="C136" s="12" t="s">
        <v>24</v>
      </c>
      <c r="D136" s="28">
        <v>1511400</v>
      </c>
    </row>
    <row r="137" spans="1:4" ht="10.5" customHeight="1">
      <c r="A137" s="4"/>
      <c r="B137" s="24">
        <v>85321</v>
      </c>
      <c r="C137" s="16" t="s">
        <v>52</v>
      </c>
      <c r="D137" s="26">
        <v>163400</v>
      </c>
    </row>
    <row r="138" spans="1:4" ht="10.5" customHeight="1">
      <c r="A138" s="4"/>
      <c r="B138" s="14"/>
      <c r="C138" s="16" t="s">
        <v>93</v>
      </c>
      <c r="D138" s="136">
        <v>163400</v>
      </c>
    </row>
    <row r="139" spans="1:4" ht="10.5" customHeight="1">
      <c r="A139" s="4"/>
      <c r="B139" s="14"/>
      <c r="C139" s="19" t="s">
        <v>96</v>
      </c>
      <c r="D139" s="136">
        <v>139100</v>
      </c>
    </row>
    <row r="140" spans="1:4" ht="10.5" customHeight="1">
      <c r="A140" s="4"/>
      <c r="B140" s="14"/>
      <c r="C140" s="19" t="s">
        <v>94</v>
      </c>
      <c r="D140" s="135">
        <v>24300</v>
      </c>
    </row>
    <row r="141" spans="1:4" ht="10.5" customHeight="1">
      <c r="A141" s="4"/>
      <c r="B141" s="24">
        <v>85324</v>
      </c>
      <c r="C141" s="16" t="s">
        <v>23</v>
      </c>
      <c r="D141" s="21">
        <v>18000</v>
      </c>
    </row>
    <row r="142" spans="1:4" ht="10.5" customHeight="1">
      <c r="A142" s="4"/>
      <c r="B142" s="14"/>
      <c r="C142" s="16" t="s">
        <v>93</v>
      </c>
      <c r="D142" s="135">
        <v>18000</v>
      </c>
    </row>
    <row r="143" spans="1:4" ht="10.5" customHeight="1">
      <c r="A143" s="4"/>
      <c r="B143" s="14"/>
      <c r="C143" s="19" t="s">
        <v>96</v>
      </c>
      <c r="D143" s="135">
        <v>14190</v>
      </c>
    </row>
    <row r="144" spans="1:4" ht="10.5" customHeight="1">
      <c r="A144" s="4"/>
      <c r="B144" s="14"/>
      <c r="C144" s="19" t="s">
        <v>94</v>
      </c>
      <c r="D144" s="134">
        <v>3810</v>
      </c>
    </row>
    <row r="145" spans="1:4" ht="10.5" customHeight="1">
      <c r="A145" s="4"/>
      <c r="B145" s="24">
        <v>85333</v>
      </c>
      <c r="C145" s="16" t="s">
        <v>4</v>
      </c>
      <c r="D145" s="30">
        <v>1330000</v>
      </c>
    </row>
    <row r="146" spans="1:4" ht="10.5" customHeight="1">
      <c r="A146" s="4"/>
      <c r="B146" s="14"/>
      <c r="C146" s="16" t="s">
        <v>93</v>
      </c>
      <c r="D146" s="137">
        <v>1320000</v>
      </c>
    </row>
    <row r="147" spans="1:4" ht="10.5" customHeight="1">
      <c r="A147" s="4"/>
      <c r="B147" s="14"/>
      <c r="C147" s="19" t="s">
        <v>96</v>
      </c>
      <c r="D147" s="137">
        <v>1178000</v>
      </c>
    </row>
    <row r="148" spans="1:4" ht="10.5" customHeight="1">
      <c r="A148" s="4"/>
      <c r="B148" s="14"/>
      <c r="C148" s="19" t="s">
        <v>94</v>
      </c>
      <c r="D148" s="136">
        <v>142000</v>
      </c>
    </row>
    <row r="149" spans="1:4" ht="10.5" customHeight="1">
      <c r="A149" s="4"/>
      <c r="B149" s="14"/>
      <c r="C149" s="16" t="s">
        <v>97</v>
      </c>
      <c r="D149" s="135">
        <v>10000</v>
      </c>
    </row>
    <row r="150" spans="1:4" ht="10.5" customHeight="1">
      <c r="A150" s="23">
        <v>854</v>
      </c>
      <c r="B150" s="3"/>
      <c r="C150" s="12" t="s">
        <v>22</v>
      </c>
      <c r="D150" s="28">
        <v>2074509</v>
      </c>
    </row>
    <row r="151" spans="1:4" ht="10.5" customHeight="1">
      <c r="A151" s="4"/>
      <c r="B151" s="24">
        <v>85406</v>
      </c>
      <c r="C151" s="16" t="s">
        <v>51</v>
      </c>
      <c r="D151" s="26">
        <v>515950</v>
      </c>
    </row>
    <row r="152" spans="1:4" ht="10.5" customHeight="1">
      <c r="A152" s="4"/>
      <c r="B152" s="14"/>
      <c r="C152" s="16" t="s">
        <v>93</v>
      </c>
      <c r="D152" s="136">
        <v>515950</v>
      </c>
    </row>
    <row r="153" spans="1:4" ht="10.5" customHeight="1">
      <c r="A153" s="4"/>
      <c r="B153" s="14"/>
      <c r="C153" s="19" t="s">
        <v>96</v>
      </c>
      <c r="D153" s="136">
        <v>460000</v>
      </c>
    </row>
    <row r="154" spans="1:4" ht="10.5" customHeight="1">
      <c r="A154" s="4"/>
      <c r="B154" s="14"/>
      <c r="C154" s="19" t="s">
        <v>94</v>
      </c>
      <c r="D154" s="135">
        <v>55950</v>
      </c>
    </row>
    <row r="155" spans="1:4" ht="10.5" customHeight="1">
      <c r="A155" s="4"/>
      <c r="B155" s="24">
        <v>85407</v>
      </c>
      <c r="C155" s="16" t="s">
        <v>32</v>
      </c>
      <c r="D155" s="26">
        <v>509700</v>
      </c>
    </row>
    <row r="156" spans="1:4" ht="10.5" customHeight="1">
      <c r="A156" s="4"/>
      <c r="B156" s="14"/>
      <c r="C156" s="16" t="s">
        <v>93</v>
      </c>
      <c r="D156" s="136">
        <v>509700</v>
      </c>
    </row>
    <row r="157" spans="1:4" ht="10.5" customHeight="1">
      <c r="A157" s="4"/>
      <c r="B157" s="14"/>
      <c r="C157" s="19" t="s">
        <v>96</v>
      </c>
      <c r="D157" s="136">
        <v>450000</v>
      </c>
    </row>
    <row r="158" spans="1:4" ht="10.5" customHeight="1">
      <c r="A158" s="4"/>
      <c r="B158" s="14"/>
      <c r="C158" s="19" t="s">
        <v>94</v>
      </c>
      <c r="D158" s="135">
        <v>59700</v>
      </c>
    </row>
    <row r="159" spans="1:4" ht="10.5" customHeight="1">
      <c r="A159" s="4"/>
      <c r="B159" s="24">
        <v>85410</v>
      </c>
      <c r="C159" s="16" t="s">
        <v>87</v>
      </c>
      <c r="D159" s="26">
        <v>706000</v>
      </c>
    </row>
    <row r="160" spans="1:4" ht="10.5" customHeight="1">
      <c r="A160" s="4"/>
      <c r="B160" s="14"/>
      <c r="C160" s="16" t="s">
        <v>93</v>
      </c>
      <c r="D160" s="136">
        <v>706000</v>
      </c>
    </row>
    <row r="161" spans="1:4" ht="10.5" customHeight="1">
      <c r="A161" s="4"/>
      <c r="B161" s="14"/>
      <c r="C161" s="19" t="s">
        <v>96</v>
      </c>
      <c r="D161" s="136">
        <v>400000</v>
      </c>
    </row>
    <row r="162" spans="1:4" ht="10.5" customHeight="1">
      <c r="A162" s="4"/>
      <c r="B162" s="14"/>
      <c r="C162" s="19" t="s">
        <v>94</v>
      </c>
      <c r="D162" s="136">
        <v>306000</v>
      </c>
    </row>
    <row r="163" spans="1:4" ht="10.5" customHeight="1">
      <c r="A163" s="4"/>
      <c r="B163" s="24">
        <v>85415</v>
      </c>
      <c r="C163" s="16" t="s">
        <v>60</v>
      </c>
      <c r="D163" s="26">
        <v>337159</v>
      </c>
    </row>
    <row r="164" spans="1:4" ht="10.5" customHeight="1">
      <c r="A164" s="4"/>
      <c r="B164" s="14"/>
      <c r="C164" s="16" t="s">
        <v>93</v>
      </c>
      <c r="D164" s="136">
        <v>337159</v>
      </c>
    </row>
    <row r="165" spans="1:4" ht="10.5" customHeight="1">
      <c r="A165" s="4"/>
      <c r="B165" s="14"/>
      <c r="C165" s="19" t="s">
        <v>159</v>
      </c>
      <c r="D165" s="136">
        <v>337159</v>
      </c>
    </row>
    <row r="166" spans="1:4" ht="10.5" customHeight="1">
      <c r="A166" s="4"/>
      <c r="B166" s="14"/>
      <c r="C166" s="91" t="s">
        <v>160</v>
      </c>
      <c r="D166" s="92">
        <v>229403</v>
      </c>
    </row>
    <row r="167" spans="1:4" ht="10.5" customHeight="1">
      <c r="A167" s="4"/>
      <c r="B167" s="24">
        <v>85417</v>
      </c>
      <c r="C167" s="16" t="s">
        <v>112</v>
      </c>
      <c r="D167" s="17">
        <v>5700</v>
      </c>
    </row>
    <row r="168" spans="1:4" ht="10.5" customHeight="1">
      <c r="A168" s="4"/>
      <c r="B168" s="14"/>
      <c r="C168" s="16" t="s">
        <v>93</v>
      </c>
      <c r="D168" s="134">
        <v>5700</v>
      </c>
    </row>
    <row r="169" spans="1:4" ht="10.5" customHeight="1">
      <c r="A169" s="4"/>
      <c r="B169" s="14"/>
      <c r="C169" s="19" t="s">
        <v>96</v>
      </c>
      <c r="D169" s="134">
        <v>4300</v>
      </c>
    </row>
    <row r="170" spans="1:4" ht="10.5" customHeight="1">
      <c r="A170" s="4"/>
      <c r="B170" s="14"/>
      <c r="C170" s="19" t="s">
        <v>94</v>
      </c>
      <c r="D170" s="134">
        <v>1400</v>
      </c>
    </row>
    <row r="171" spans="1:4" ht="10.5" customHeight="1">
      <c r="A171" s="23">
        <v>921</v>
      </c>
      <c r="B171" s="3"/>
      <c r="C171" s="12" t="s">
        <v>113</v>
      </c>
      <c r="D171" s="20">
        <v>30000</v>
      </c>
    </row>
    <row r="172" spans="1:4" ht="10.5" customHeight="1">
      <c r="A172" s="4"/>
      <c r="B172" s="24">
        <v>92105</v>
      </c>
      <c r="C172" s="16" t="s">
        <v>114</v>
      </c>
      <c r="D172" s="21">
        <v>10000</v>
      </c>
    </row>
    <row r="173" spans="1:4" ht="10.5" customHeight="1">
      <c r="A173" s="4"/>
      <c r="B173" s="14"/>
      <c r="C173" s="16" t="s">
        <v>93</v>
      </c>
      <c r="D173" s="135">
        <v>10000</v>
      </c>
    </row>
    <row r="174" spans="1:4" ht="10.5" customHeight="1">
      <c r="A174" s="4"/>
      <c r="B174" s="14"/>
      <c r="C174" s="19" t="s">
        <v>94</v>
      </c>
      <c r="D174" s="135">
        <v>10000</v>
      </c>
    </row>
    <row r="175" spans="1:4" ht="10.5" customHeight="1">
      <c r="A175" s="4"/>
      <c r="B175" s="24">
        <v>92116</v>
      </c>
      <c r="C175" s="16" t="s">
        <v>115</v>
      </c>
      <c r="D175" s="21">
        <v>20000</v>
      </c>
    </row>
    <row r="176" spans="1:4" ht="10.5" customHeight="1">
      <c r="A176" s="4"/>
      <c r="B176" s="14"/>
      <c r="C176" s="16" t="s">
        <v>93</v>
      </c>
      <c r="D176" s="135">
        <v>20000</v>
      </c>
    </row>
    <row r="177" spans="1:4" ht="10.5" customHeight="1">
      <c r="A177" s="4"/>
      <c r="B177" s="3"/>
      <c r="C177" s="140" t="s">
        <v>107</v>
      </c>
      <c r="D177" s="139">
        <v>20000</v>
      </c>
    </row>
    <row r="178" spans="1:4" ht="10.5" customHeight="1">
      <c r="A178" s="32">
        <v>926</v>
      </c>
      <c r="B178" s="14"/>
      <c r="C178" s="33" t="s">
        <v>116</v>
      </c>
      <c r="D178" s="141">
        <v>40000</v>
      </c>
    </row>
    <row r="179" spans="1:4" ht="10.5" customHeight="1">
      <c r="A179" s="4"/>
      <c r="B179" s="24">
        <v>92605</v>
      </c>
      <c r="C179" s="16" t="s">
        <v>117</v>
      </c>
      <c r="D179" s="21">
        <v>40000</v>
      </c>
    </row>
    <row r="180" spans="1:4" ht="10.5" customHeight="1">
      <c r="A180" s="4"/>
      <c r="B180" s="14"/>
      <c r="C180" s="16" t="s">
        <v>93</v>
      </c>
      <c r="D180" s="135">
        <v>40000</v>
      </c>
    </row>
    <row r="181" spans="1:4" ht="10.5" customHeight="1">
      <c r="A181" s="4"/>
      <c r="B181" s="14"/>
      <c r="C181" s="19" t="s">
        <v>96</v>
      </c>
      <c r="D181" s="135">
        <v>28000</v>
      </c>
    </row>
    <row r="182" spans="1:4" ht="10.5" customHeight="1">
      <c r="A182" s="61"/>
      <c r="B182" s="201"/>
      <c r="C182" s="129" t="s">
        <v>94</v>
      </c>
      <c r="D182" s="145">
        <v>12000</v>
      </c>
    </row>
    <row r="183" spans="1:5" ht="10.5" customHeight="1">
      <c r="A183" s="252"/>
      <c r="B183" s="252"/>
      <c r="C183" s="253" t="s">
        <v>68</v>
      </c>
      <c r="D183" s="131">
        <v>32616429</v>
      </c>
      <c r="E183" s="41"/>
    </row>
    <row r="184" ht="12.75">
      <c r="D184" s="83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D4" sqref="D4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58.7109375" style="0" customWidth="1"/>
    <col min="4" max="4" width="13.00390625" style="0" customWidth="1"/>
    <col min="5" max="5" width="12.140625" style="0" customWidth="1"/>
  </cols>
  <sheetData>
    <row r="1" spans="1:3" ht="16.5" customHeight="1">
      <c r="A1" s="2"/>
      <c r="C1" t="s">
        <v>174</v>
      </c>
    </row>
    <row r="2" spans="1:3" ht="16.5" customHeight="1">
      <c r="A2" s="2"/>
      <c r="C2" t="s">
        <v>171</v>
      </c>
    </row>
    <row r="3" ht="14.25" customHeight="1"/>
    <row r="4" spans="1:3" ht="16.5" customHeight="1">
      <c r="A4" s="2"/>
      <c r="C4" s="38" t="s">
        <v>118</v>
      </c>
    </row>
    <row r="5" ht="14.25" customHeight="1">
      <c r="C5" s="38" t="s">
        <v>119</v>
      </c>
    </row>
    <row r="6" spans="1:4" ht="12.75" customHeight="1">
      <c r="A6" s="3"/>
      <c r="B6" s="3"/>
      <c r="C6" s="3"/>
      <c r="D6" s="6"/>
    </row>
    <row r="7" spans="1:4" ht="11.25" customHeight="1">
      <c r="A7" s="146" t="s">
        <v>28</v>
      </c>
      <c r="B7" s="8" t="s">
        <v>73</v>
      </c>
      <c r="C7" s="8" t="s">
        <v>27</v>
      </c>
      <c r="D7" s="9" t="s">
        <v>49</v>
      </c>
    </row>
    <row r="8" spans="1:4" ht="10.5" customHeight="1">
      <c r="A8" s="81">
        <v>700</v>
      </c>
      <c r="B8" s="56"/>
      <c r="C8" s="12" t="s">
        <v>56</v>
      </c>
      <c r="D8" s="20">
        <v>38000</v>
      </c>
    </row>
    <row r="9" spans="1:4" ht="10.5" customHeight="1">
      <c r="A9" s="54"/>
      <c r="B9" s="77">
        <v>70005</v>
      </c>
      <c r="C9" s="39" t="s">
        <v>2</v>
      </c>
      <c r="D9" s="42">
        <v>38000</v>
      </c>
    </row>
    <row r="10" spans="1:5" ht="12" customHeight="1">
      <c r="A10" s="54"/>
      <c r="B10" s="53"/>
      <c r="C10" s="49" t="s">
        <v>13</v>
      </c>
      <c r="D10" s="45">
        <v>38000</v>
      </c>
      <c r="E10" s="41"/>
    </row>
    <row r="11" spans="1:5" ht="12" customHeight="1">
      <c r="A11" s="54"/>
      <c r="B11" s="54"/>
      <c r="C11" s="50" t="s">
        <v>1</v>
      </c>
      <c r="D11" s="46"/>
      <c r="E11" s="41"/>
    </row>
    <row r="12" spans="1:5" ht="12" customHeight="1">
      <c r="A12" s="55"/>
      <c r="B12" s="55"/>
      <c r="C12" s="51" t="s">
        <v>19</v>
      </c>
      <c r="D12" s="47"/>
      <c r="E12" s="41"/>
    </row>
    <row r="13" spans="1:4" ht="10.5" customHeight="1">
      <c r="A13" s="81">
        <v>710</v>
      </c>
      <c r="B13" s="85"/>
      <c r="C13" s="48" t="s">
        <v>12</v>
      </c>
      <c r="D13" s="88">
        <v>324000</v>
      </c>
    </row>
    <row r="14" spans="1:4" ht="10.5" customHeight="1">
      <c r="A14" s="54"/>
      <c r="B14" s="77">
        <v>71013</v>
      </c>
      <c r="C14" s="39" t="s">
        <v>59</v>
      </c>
      <c r="D14" s="89">
        <v>100000</v>
      </c>
    </row>
    <row r="15" spans="1:5" ht="12" customHeight="1">
      <c r="A15" s="54"/>
      <c r="B15" s="53"/>
      <c r="C15" s="49" t="s">
        <v>13</v>
      </c>
      <c r="D15" s="93">
        <v>100000</v>
      </c>
      <c r="E15" s="41"/>
    </row>
    <row r="16" spans="1:5" ht="12" customHeight="1">
      <c r="A16" s="54"/>
      <c r="B16" s="54"/>
      <c r="C16" s="50" t="s">
        <v>1</v>
      </c>
      <c r="D16" s="46"/>
      <c r="E16" s="41"/>
    </row>
    <row r="17" spans="1:5" ht="12" customHeight="1">
      <c r="A17" s="54"/>
      <c r="B17" s="55"/>
      <c r="C17" s="51" t="s">
        <v>19</v>
      </c>
      <c r="D17" s="47"/>
      <c r="E17" s="41"/>
    </row>
    <row r="18" spans="1:4" ht="10.5" customHeight="1">
      <c r="A18" s="54"/>
      <c r="B18" s="96">
        <v>71015</v>
      </c>
      <c r="C18" s="94" t="s">
        <v>72</v>
      </c>
      <c r="D18" s="95">
        <v>224000</v>
      </c>
    </row>
    <row r="19" spans="1:5" ht="12" customHeight="1">
      <c r="A19" s="54"/>
      <c r="B19" s="114"/>
      <c r="C19" s="49" t="s">
        <v>13</v>
      </c>
      <c r="D19" s="93">
        <v>224000</v>
      </c>
      <c r="E19" s="41"/>
    </row>
    <row r="20" spans="1:5" ht="12" customHeight="1">
      <c r="A20" s="54"/>
      <c r="B20" s="113"/>
      <c r="C20" s="50" t="s">
        <v>1</v>
      </c>
      <c r="D20" s="46"/>
      <c r="E20" s="41"/>
    </row>
    <row r="21" spans="1:5" ht="12" customHeight="1">
      <c r="A21" s="55"/>
      <c r="B21" s="115"/>
      <c r="C21" s="51" t="s">
        <v>19</v>
      </c>
      <c r="D21" s="47"/>
      <c r="E21" s="41"/>
    </row>
    <row r="22" spans="1:4" ht="10.5" customHeight="1">
      <c r="A22" s="81">
        <v>750</v>
      </c>
      <c r="B22" s="85"/>
      <c r="C22" s="48" t="s">
        <v>64</v>
      </c>
      <c r="D22" s="88">
        <v>211673</v>
      </c>
    </row>
    <row r="23" spans="1:4" ht="10.5" customHeight="1">
      <c r="A23" s="54"/>
      <c r="B23" s="77">
        <v>75011</v>
      </c>
      <c r="C23" s="16" t="s">
        <v>34</v>
      </c>
      <c r="D23" s="89">
        <v>165673</v>
      </c>
    </row>
    <row r="24" spans="1:5" ht="12" customHeight="1">
      <c r="A24" s="54"/>
      <c r="B24" s="58"/>
      <c r="C24" s="111" t="s">
        <v>13</v>
      </c>
      <c r="D24" s="93">
        <v>165673</v>
      </c>
      <c r="E24" s="41"/>
    </row>
    <row r="25" spans="1:5" ht="12" customHeight="1">
      <c r="A25" s="54"/>
      <c r="B25" s="59"/>
      <c r="C25" s="40" t="s">
        <v>1</v>
      </c>
      <c r="D25" s="46"/>
      <c r="E25" s="41"/>
    </row>
    <row r="26" spans="1:5" ht="12" customHeight="1">
      <c r="A26" s="54"/>
      <c r="B26" s="60"/>
      <c r="C26" s="147" t="s">
        <v>19</v>
      </c>
      <c r="D26" s="47"/>
      <c r="E26" s="41"/>
    </row>
    <row r="27" spans="1:4" ht="10.5" customHeight="1">
      <c r="A27" s="54"/>
      <c r="B27" s="96">
        <v>75045</v>
      </c>
      <c r="C27" s="39" t="s">
        <v>37</v>
      </c>
      <c r="D27" s="104">
        <v>46000</v>
      </c>
    </row>
    <row r="28" spans="1:5" ht="12" customHeight="1">
      <c r="A28" s="54"/>
      <c r="B28" s="53"/>
      <c r="C28" s="49" t="s">
        <v>13</v>
      </c>
      <c r="D28" s="45">
        <v>46000</v>
      </c>
      <c r="E28" s="41"/>
    </row>
    <row r="29" spans="1:5" ht="12" customHeight="1">
      <c r="A29" s="54"/>
      <c r="B29" s="54"/>
      <c r="C29" s="50" t="s">
        <v>1</v>
      </c>
      <c r="D29" s="46"/>
      <c r="E29" s="41"/>
    </row>
    <row r="30" spans="1:5" ht="12" customHeight="1">
      <c r="A30" s="55"/>
      <c r="B30" s="55"/>
      <c r="C30" s="51" t="s">
        <v>19</v>
      </c>
      <c r="D30" s="47"/>
      <c r="E30" s="41"/>
    </row>
    <row r="31" spans="1:4" ht="10.5" customHeight="1">
      <c r="A31" s="81">
        <v>754</v>
      </c>
      <c r="B31" s="117"/>
      <c r="C31" s="48" t="s">
        <v>85</v>
      </c>
      <c r="D31" s="90">
        <v>2749000</v>
      </c>
    </row>
    <row r="32" spans="1:4" ht="10.5" customHeight="1">
      <c r="A32" s="54"/>
      <c r="B32" s="148">
        <v>75411</v>
      </c>
      <c r="C32" s="67" t="s">
        <v>84</v>
      </c>
      <c r="D32" s="107">
        <v>2719000</v>
      </c>
    </row>
    <row r="33" spans="1:5" ht="12" customHeight="1">
      <c r="A33" s="54"/>
      <c r="B33" s="54"/>
      <c r="C33" s="49" t="s">
        <v>13</v>
      </c>
      <c r="D33" s="112">
        <v>2694000</v>
      </c>
      <c r="E33" s="41"/>
    </row>
    <row r="34" spans="1:5" ht="12" customHeight="1">
      <c r="A34" s="54"/>
      <c r="B34" s="54"/>
      <c r="C34" s="50" t="s">
        <v>1</v>
      </c>
      <c r="D34" s="46"/>
      <c r="E34" s="41"/>
    </row>
    <row r="35" spans="1:5" ht="12" customHeight="1">
      <c r="A35" s="54"/>
      <c r="B35" s="54"/>
      <c r="C35" s="51" t="s">
        <v>19</v>
      </c>
      <c r="D35" s="47"/>
      <c r="E35" s="41"/>
    </row>
    <row r="36" spans="1:5" ht="12" customHeight="1">
      <c r="A36" s="54"/>
      <c r="B36" s="54"/>
      <c r="C36" s="40" t="s">
        <v>71</v>
      </c>
      <c r="D36" s="45">
        <v>25000</v>
      </c>
      <c r="E36" s="41"/>
    </row>
    <row r="37" spans="1:5" ht="12" customHeight="1">
      <c r="A37" s="54"/>
      <c r="B37" s="54"/>
      <c r="C37" s="40" t="s">
        <v>83</v>
      </c>
      <c r="D37" s="46"/>
      <c r="E37" s="41"/>
    </row>
    <row r="38" spans="1:5" ht="12" customHeight="1">
      <c r="A38" s="54"/>
      <c r="B38" s="54"/>
      <c r="C38" s="147" t="s">
        <v>43</v>
      </c>
      <c r="D38" s="47"/>
      <c r="E38" s="41"/>
    </row>
    <row r="39" spans="1:4" ht="10.5" customHeight="1">
      <c r="A39" s="54"/>
      <c r="B39" s="149">
        <v>75414</v>
      </c>
      <c r="C39" s="99" t="s">
        <v>82</v>
      </c>
      <c r="D39" s="104">
        <v>30000</v>
      </c>
    </row>
    <row r="40" spans="1:5" ht="12" customHeight="1">
      <c r="A40" s="54"/>
      <c r="B40" s="54"/>
      <c r="C40" s="111" t="s">
        <v>71</v>
      </c>
      <c r="D40" s="45">
        <v>30000</v>
      </c>
      <c r="E40" s="41"/>
    </row>
    <row r="41" spans="1:5" ht="12" customHeight="1">
      <c r="A41" s="54"/>
      <c r="B41" s="54"/>
      <c r="C41" s="40" t="s">
        <v>83</v>
      </c>
      <c r="D41" s="46"/>
      <c r="E41" s="41"/>
    </row>
    <row r="42" spans="1:5" ht="12" customHeight="1">
      <c r="A42" s="72"/>
      <c r="B42" s="55"/>
      <c r="C42" s="147" t="s">
        <v>43</v>
      </c>
      <c r="D42" s="76"/>
      <c r="E42" s="41"/>
    </row>
    <row r="43" spans="1:5" ht="10.5" customHeight="1">
      <c r="A43" s="118">
        <v>851</v>
      </c>
      <c r="B43" s="119"/>
      <c r="C43" s="162" t="s">
        <v>9</v>
      </c>
      <c r="D43" s="169">
        <v>792126</v>
      </c>
      <c r="E43" s="41"/>
    </row>
    <row r="44" spans="1:5" ht="12" customHeight="1">
      <c r="A44" s="76"/>
      <c r="B44" s="127">
        <v>85156</v>
      </c>
      <c r="C44" s="163" t="s">
        <v>63</v>
      </c>
      <c r="D44" s="170">
        <v>792126</v>
      </c>
      <c r="E44" s="41"/>
    </row>
    <row r="45" spans="1:5" ht="12" customHeight="1">
      <c r="A45" s="54"/>
      <c r="B45" s="128"/>
      <c r="C45" s="164" t="s">
        <v>88</v>
      </c>
      <c r="D45" s="72"/>
      <c r="E45" s="41"/>
    </row>
    <row r="46" spans="1:5" ht="12" customHeight="1">
      <c r="A46" s="54"/>
      <c r="B46" s="53"/>
      <c r="C46" s="165" t="s">
        <v>13</v>
      </c>
      <c r="D46" s="93">
        <v>792126</v>
      </c>
      <c r="E46" s="41"/>
    </row>
    <row r="47" spans="1:5" ht="12" customHeight="1">
      <c r="A47" s="54"/>
      <c r="B47" s="54"/>
      <c r="C47" s="40" t="s">
        <v>1</v>
      </c>
      <c r="D47" s="46"/>
      <c r="E47" s="41"/>
    </row>
    <row r="48" spans="1:5" ht="12" customHeight="1">
      <c r="A48" s="55"/>
      <c r="B48" s="55"/>
      <c r="C48" s="166" t="s">
        <v>19</v>
      </c>
      <c r="D48" s="47"/>
      <c r="E48" s="41"/>
    </row>
    <row r="49" spans="1:5" ht="10.5" customHeight="1">
      <c r="A49" s="81">
        <v>852</v>
      </c>
      <c r="B49" s="117"/>
      <c r="C49" s="167" t="s">
        <v>18</v>
      </c>
      <c r="D49" s="171">
        <v>301500</v>
      </c>
      <c r="E49" s="41"/>
    </row>
    <row r="50" spans="1:5" ht="10.5" customHeight="1">
      <c r="A50" s="54"/>
      <c r="B50" s="148">
        <v>85203</v>
      </c>
      <c r="C50" s="111" t="s">
        <v>17</v>
      </c>
      <c r="D50" s="172">
        <v>301500</v>
      </c>
      <c r="E50" s="41"/>
    </row>
    <row r="51" spans="1:5" ht="12" customHeight="1">
      <c r="A51" s="54"/>
      <c r="B51" s="54"/>
      <c r="C51" s="152" t="s">
        <v>13</v>
      </c>
      <c r="D51" s="168">
        <v>301500</v>
      </c>
      <c r="E51" s="41"/>
    </row>
    <row r="52" spans="1:5" ht="12" customHeight="1">
      <c r="A52" s="54"/>
      <c r="B52" s="54"/>
      <c r="C52" s="153" t="s">
        <v>1</v>
      </c>
      <c r="D52" s="46"/>
      <c r="E52" s="41"/>
    </row>
    <row r="53" spans="1:5" ht="12" customHeight="1">
      <c r="A53" s="54"/>
      <c r="B53" s="54"/>
      <c r="C53" s="154" t="s">
        <v>19</v>
      </c>
      <c r="D53" s="76"/>
      <c r="E53" s="41"/>
    </row>
    <row r="54" spans="1:5" ht="10.5" customHeight="1">
      <c r="A54" s="150">
        <v>853</v>
      </c>
      <c r="B54" s="151"/>
      <c r="C54" s="155" t="s">
        <v>24</v>
      </c>
      <c r="D54" s="160">
        <v>163400</v>
      </c>
      <c r="E54" s="41"/>
    </row>
    <row r="55" spans="1:5" ht="10.5" customHeight="1">
      <c r="A55" s="54"/>
      <c r="B55" s="149">
        <v>85321</v>
      </c>
      <c r="C55" s="156" t="s">
        <v>52</v>
      </c>
      <c r="D55" s="161">
        <v>163400</v>
      </c>
      <c r="E55" s="41"/>
    </row>
    <row r="56" spans="1:5" ht="12" customHeight="1">
      <c r="A56" s="54"/>
      <c r="B56" s="54"/>
      <c r="C56" s="157" t="s">
        <v>13</v>
      </c>
      <c r="D56" s="159">
        <v>163400</v>
      </c>
      <c r="E56" s="41"/>
    </row>
    <row r="57" spans="1:5" ht="12" customHeight="1">
      <c r="A57" s="54"/>
      <c r="B57" s="54"/>
      <c r="C57" s="153" t="s">
        <v>1</v>
      </c>
      <c r="D57" s="46"/>
      <c r="E57" s="41"/>
    </row>
    <row r="58" spans="1:5" ht="12" customHeight="1">
      <c r="A58" s="55"/>
      <c r="B58" s="55"/>
      <c r="C58" s="158" t="s">
        <v>19</v>
      </c>
      <c r="D58" s="47"/>
      <c r="E58" s="41"/>
    </row>
    <row r="59" spans="1:5" ht="10.5" customHeight="1">
      <c r="A59" s="254" t="s">
        <v>68</v>
      </c>
      <c r="B59" s="255"/>
      <c r="C59" s="256"/>
      <c r="D59" s="173">
        <v>4579699</v>
      </c>
      <c r="E59" s="41"/>
    </row>
    <row r="60" spans="1:5" ht="10.5" customHeight="1">
      <c r="A60" s="176"/>
      <c r="B60" s="176"/>
      <c r="C60" s="176"/>
      <c r="D60" s="177"/>
      <c r="E60" s="41"/>
    </row>
    <row r="61" spans="1:5" ht="10.5" customHeight="1">
      <c r="A61" s="176"/>
      <c r="B61" s="176"/>
      <c r="C61" s="176"/>
      <c r="D61" s="177"/>
      <c r="E61" s="41"/>
    </row>
    <row r="62" spans="1:5" ht="10.5" customHeight="1">
      <c r="A62" s="176"/>
      <c r="B62" s="176"/>
      <c r="C62" s="176"/>
      <c r="D62" s="177"/>
      <c r="E62" s="41"/>
    </row>
    <row r="63" spans="1:5" ht="10.5" customHeight="1">
      <c r="A63" s="176"/>
      <c r="B63" s="176"/>
      <c r="C63" s="176"/>
      <c r="D63" s="177"/>
      <c r="E63" s="41"/>
    </row>
    <row r="64" spans="1:5" ht="10.5" customHeight="1">
      <c r="A64" s="176"/>
      <c r="B64" s="176"/>
      <c r="C64" s="176"/>
      <c r="D64" s="177"/>
      <c r="E64" s="41"/>
    </row>
    <row r="65" spans="1:5" ht="10.5" customHeight="1">
      <c r="A65" s="176"/>
      <c r="B65" s="176"/>
      <c r="C65" s="176"/>
      <c r="D65" s="177"/>
      <c r="E65" s="41"/>
    </row>
    <row r="66" spans="1:5" ht="10.5" customHeight="1">
      <c r="A66" s="176"/>
      <c r="B66" s="176"/>
      <c r="C66" s="176"/>
      <c r="D66" s="177"/>
      <c r="E66" s="41"/>
    </row>
    <row r="67" spans="1:5" ht="10.5" customHeight="1">
      <c r="A67" s="176"/>
      <c r="B67" s="176"/>
      <c r="C67" s="176"/>
      <c r="D67" s="177"/>
      <c r="E67" s="41"/>
    </row>
    <row r="68" spans="1:5" ht="10.5" customHeight="1">
      <c r="A68" s="176"/>
      <c r="B68" s="176"/>
      <c r="C68" s="176"/>
      <c r="D68" s="177"/>
      <c r="E68" s="41"/>
    </row>
    <row r="69" spans="1:5" ht="18" customHeight="1">
      <c r="A69" s="176"/>
      <c r="B69" s="176"/>
      <c r="C69" t="s">
        <v>175</v>
      </c>
      <c r="D69" s="177"/>
      <c r="E69" s="41"/>
    </row>
    <row r="70" spans="1:5" ht="15" customHeight="1">
      <c r="A70" s="176"/>
      <c r="B70" s="176"/>
      <c r="C70" t="s">
        <v>171</v>
      </c>
      <c r="D70" s="177"/>
      <c r="E70" s="41"/>
    </row>
    <row r="71" spans="1:5" ht="10.5" customHeight="1">
      <c r="A71" s="176"/>
      <c r="B71" s="176"/>
      <c r="D71" s="177"/>
      <c r="E71" s="41"/>
    </row>
    <row r="72" spans="1:5" ht="18" customHeight="1">
      <c r="A72" s="176"/>
      <c r="B72" s="176"/>
      <c r="C72" s="38" t="s">
        <v>120</v>
      </c>
      <c r="D72" s="177"/>
      <c r="E72" s="41"/>
    </row>
    <row r="73" ht="15.75">
      <c r="C73" s="38" t="s">
        <v>119</v>
      </c>
    </row>
    <row r="74" spans="1:4" ht="12.75">
      <c r="A74" s="3"/>
      <c r="B74" s="3"/>
      <c r="C74" s="3"/>
      <c r="D74" s="6"/>
    </row>
    <row r="75" spans="1:4" ht="12.75">
      <c r="A75" s="8" t="s">
        <v>28</v>
      </c>
      <c r="B75" s="8" t="s">
        <v>73</v>
      </c>
      <c r="C75" s="8" t="s">
        <v>27</v>
      </c>
      <c r="D75" s="174" t="s">
        <v>121</v>
      </c>
    </row>
    <row r="76" spans="1:4" ht="12.75">
      <c r="A76" s="23">
        <v>700</v>
      </c>
      <c r="B76" s="3"/>
      <c r="C76" s="12" t="s">
        <v>56</v>
      </c>
      <c r="D76" s="20">
        <v>38000</v>
      </c>
    </row>
    <row r="77" spans="1:4" ht="12.75">
      <c r="A77" s="4"/>
      <c r="B77" s="24">
        <v>70005</v>
      </c>
      <c r="C77" s="16" t="s">
        <v>2</v>
      </c>
      <c r="D77" s="21">
        <v>38000</v>
      </c>
    </row>
    <row r="78" spans="1:4" ht="12.75">
      <c r="A78" s="4"/>
      <c r="B78" s="14"/>
      <c r="C78" s="16" t="s">
        <v>93</v>
      </c>
      <c r="D78" s="135">
        <v>38000</v>
      </c>
    </row>
    <row r="79" spans="1:4" ht="12.75">
      <c r="A79" s="4"/>
      <c r="B79" s="14"/>
      <c r="C79" s="19" t="s">
        <v>94</v>
      </c>
      <c r="D79" s="135">
        <v>38000</v>
      </c>
    </row>
    <row r="80" spans="1:4" ht="12.75">
      <c r="A80" s="23">
        <v>710</v>
      </c>
      <c r="B80" s="3"/>
      <c r="C80" s="12" t="s">
        <v>12</v>
      </c>
      <c r="D80" s="25">
        <v>324000</v>
      </c>
    </row>
    <row r="81" spans="1:4" ht="12.75">
      <c r="A81" s="4"/>
      <c r="B81" s="24">
        <v>71013</v>
      </c>
      <c r="C81" s="16" t="s">
        <v>59</v>
      </c>
      <c r="D81" s="26">
        <v>100000</v>
      </c>
    </row>
    <row r="82" spans="1:4" ht="12.75">
      <c r="A82" s="4"/>
      <c r="B82" s="14"/>
      <c r="C82" s="16" t="s">
        <v>93</v>
      </c>
      <c r="D82" s="136">
        <v>100000</v>
      </c>
    </row>
    <row r="83" spans="1:4" ht="12.75">
      <c r="A83" s="4"/>
      <c r="B83" s="14"/>
      <c r="C83" s="19" t="s">
        <v>94</v>
      </c>
      <c r="D83" s="136">
        <v>100000</v>
      </c>
    </row>
    <row r="84" spans="1:4" ht="12.75">
      <c r="A84" s="4"/>
      <c r="B84" s="24">
        <v>71015</v>
      </c>
      <c r="C84" s="16" t="s">
        <v>72</v>
      </c>
      <c r="D84" s="26">
        <v>224000</v>
      </c>
    </row>
    <row r="85" spans="1:4" ht="12.75">
      <c r="A85" s="4"/>
      <c r="B85" s="14"/>
      <c r="C85" s="16" t="s">
        <v>93</v>
      </c>
      <c r="D85" s="136">
        <v>224000</v>
      </c>
    </row>
    <row r="86" spans="1:4" ht="12.75">
      <c r="A86" s="4"/>
      <c r="B86" s="14"/>
      <c r="C86" s="19" t="s">
        <v>96</v>
      </c>
      <c r="D86" s="136">
        <v>176747</v>
      </c>
    </row>
    <row r="87" spans="1:4" ht="12.75">
      <c r="A87" s="4"/>
      <c r="B87" s="14"/>
      <c r="C87" s="19" t="s">
        <v>94</v>
      </c>
      <c r="D87" s="135">
        <v>47253</v>
      </c>
    </row>
    <row r="88" spans="1:4" ht="12.75">
      <c r="A88" s="23">
        <v>750</v>
      </c>
      <c r="B88" s="3"/>
      <c r="C88" s="12" t="s">
        <v>64</v>
      </c>
      <c r="D88" s="25">
        <v>211673</v>
      </c>
    </row>
    <row r="89" spans="1:4" ht="12.75">
      <c r="A89" s="4"/>
      <c r="B89" s="24">
        <v>75011</v>
      </c>
      <c r="C89" s="16" t="s">
        <v>34</v>
      </c>
      <c r="D89" s="26">
        <v>165673</v>
      </c>
    </row>
    <row r="90" spans="1:4" ht="12.75">
      <c r="A90" s="4"/>
      <c r="B90" s="14"/>
      <c r="C90" s="16" t="s">
        <v>93</v>
      </c>
      <c r="D90" s="136">
        <v>165673</v>
      </c>
    </row>
    <row r="91" spans="1:4" ht="12.75">
      <c r="A91" s="4"/>
      <c r="B91" s="14"/>
      <c r="C91" s="19" t="s">
        <v>96</v>
      </c>
      <c r="D91" s="136">
        <v>165000</v>
      </c>
    </row>
    <row r="92" spans="1:4" ht="12.75">
      <c r="A92" s="4"/>
      <c r="B92" s="14"/>
      <c r="C92" s="19" t="s">
        <v>94</v>
      </c>
      <c r="D92" s="138">
        <v>673</v>
      </c>
    </row>
    <row r="93" spans="1:4" ht="12.75">
      <c r="A93" s="4"/>
      <c r="B93" s="24">
        <v>75045</v>
      </c>
      <c r="C93" s="16" t="s">
        <v>37</v>
      </c>
      <c r="D93" s="21">
        <v>46000</v>
      </c>
    </row>
    <row r="94" spans="1:4" ht="12.75">
      <c r="A94" s="4"/>
      <c r="B94" s="14"/>
      <c r="C94" s="16" t="s">
        <v>93</v>
      </c>
      <c r="D94" s="135">
        <v>46000</v>
      </c>
    </row>
    <row r="95" spans="1:4" ht="12.75">
      <c r="A95" s="4"/>
      <c r="B95" s="14"/>
      <c r="C95" s="19" t="s">
        <v>96</v>
      </c>
      <c r="D95" s="135">
        <v>20000</v>
      </c>
    </row>
    <row r="96" spans="1:4" ht="12.75">
      <c r="A96" s="4"/>
      <c r="B96" s="14"/>
      <c r="C96" s="19" t="s">
        <v>94</v>
      </c>
      <c r="D96" s="135">
        <v>26000</v>
      </c>
    </row>
    <row r="97" spans="1:4" ht="12.75">
      <c r="A97" s="23">
        <v>754</v>
      </c>
      <c r="B97" s="3"/>
      <c r="C97" s="12" t="s">
        <v>85</v>
      </c>
      <c r="D97" s="28">
        <v>2749000</v>
      </c>
    </row>
    <row r="98" spans="1:4" ht="12.75">
      <c r="A98" s="4"/>
      <c r="B98" s="24">
        <v>75411</v>
      </c>
      <c r="C98" s="16" t="s">
        <v>84</v>
      </c>
      <c r="D98" s="30">
        <v>2719000</v>
      </c>
    </row>
    <row r="99" spans="1:4" ht="12.75">
      <c r="A99" s="4"/>
      <c r="B99" s="14"/>
      <c r="C99" s="16" t="s">
        <v>93</v>
      </c>
      <c r="D99" s="137">
        <v>2694000</v>
      </c>
    </row>
    <row r="100" spans="1:4" ht="12.75">
      <c r="A100" s="4"/>
      <c r="B100" s="14"/>
      <c r="C100" s="19" t="s">
        <v>96</v>
      </c>
      <c r="D100" s="137">
        <v>2023355</v>
      </c>
    </row>
    <row r="101" spans="1:4" ht="12.75">
      <c r="A101" s="4"/>
      <c r="B101" s="14"/>
      <c r="C101" s="19" t="s">
        <v>94</v>
      </c>
      <c r="D101" s="136">
        <v>670645</v>
      </c>
    </row>
    <row r="102" spans="1:4" ht="12.75">
      <c r="A102" s="4"/>
      <c r="B102" s="14"/>
      <c r="C102" s="16" t="s">
        <v>97</v>
      </c>
      <c r="D102" s="135">
        <v>25000</v>
      </c>
    </row>
    <row r="103" spans="1:4" ht="12.75">
      <c r="A103" s="4"/>
      <c r="B103" s="24">
        <v>75414</v>
      </c>
      <c r="C103" s="16" t="s">
        <v>82</v>
      </c>
      <c r="D103" s="21">
        <v>30000</v>
      </c>
    </row>
    <row r="104" spans="1:4" ht="12.75">
      <c r="A104" s="4"/>
      <c r="B104" s="14"/>
      <c r="C104" s="16" t="s">
        <v>97</v>
      </c>
      <c r="D104" s="135">
        <v>30000</v>
      </c>
    </row>
    <row r="105" spans="1:4" ht="12.75">
      <c r="A105" s="32">
        <v>851</v>
      </c>
      <c r="B105" s="14"/>
      <c r="C105" s="33" t="s">
        <v>9</v>
      </c>
      <c r="D105" s="36">
        <v>792126</v>
      </c>
    </row>
    <row r="106" spans="1:4" ht="12.75">
      <c r="A106" s="4"/>
      <c r="B106" s="37">
        <v>85156</v>
      </c>
      <c r="C106" s="11" t="s">
        <v>63</v>
      </c>
      <c r="D106" s="27">
        <v>792126</v>
      </c>
    </row>
    <row r="107" spans="1:4" ht="12.75">
      <c r="A107" s="4"/>
      <c r="B107" s="5"/>
      <c r="C107" s="19" t="s">
        <v>88</v>
      </c>
      <c r="D107" s="7"/>
    </row>
    <row r="108" spans="1:4" ht="12.75">
      <c r="A108" s="4"/>
      <c r="B108" s="14"/>
      <c r="C108" s="16" t="s">
        <v>93</v>
      </c>
      <c r="D108" s="136">
        <v>792126</v>
      </c>
    </row>
    <row r="109" spans="1:4" ht="12.75">
      <c r="A109" s="4"/>
      <c r="B109" s="14"/>
      <c r="C109" s="19" t="s">
        <v>96</v>
      </c>
      <c r="D109" s="136">
        <v>792126</v>
      </c>
    </row>
    <row r="110" spans="1:4" ht="12.75">
      <c r="A110" s="23">
        <v>852</v>
      </c>
      <c r="B110" s="3"/>
      <c r="C110" s="12" t="s">
        <v>18</v>
      </c>
      <c r="D110" s="25">
        <v>301500</v>
      </c>
    </row>
    <row r="111" spans="1:4" ht="12.75">
      <c r="A111" s="4"/>
      <c r="B111" s="24">
        <v>85203</v>
      </c>
      <c r="C111" s="16" t="s">
        <v>17</v>
      </c>
      <c r="D111" s="26">
        <v>301500</v>
      </c>
    </row>
    <row r="112" spans="1:4" ht="12.75">
      <c r="A112" s="4"/>
      <c r="B112" s="14"/>
      <c r="C112" s="16" t="s">
        <v>93</v>
      </c>
      <c r="D112" s="136">
        <v>301500</v>
      </c>
    </row>
    <row r="113" spans="1:4" ht="12.75">
      <c r="A113" s="4"/>
      <c r="B113" s="14"/>
      <c r="C113" s="19" t="s">
        <v>96</v>
      </c>
      <c r="D113" s="136">
        <v>226320</v>
      </c>
    </row>
    <row r="114" spans="1:4" ht="12.75">
      <c r="A114" s="4"/>
      <c r="B114" s="14"/>
      <c r="C114" s="19" t="s">
        <v>94</v>
      </c>
      <c r="D114" s="135">
        <v>75180</v>
      </c>
    </row>
    <row r="115" spans="1:4" ht="12.75">
      <c r="A115" s="4"/>
      <c r="B115" s="14"/>
      <c r="C115" s="16" t="s">
        <v>97</v>
      </c>
      <c r="D115" s="175">
        <v>0</v>
      </c>
    </row>
    <row r="116" spans="1:4" ht="12.75">
      <c r="A116" s="23">
        <v>853</v>
      </c>
      <c r="B116" s="3"/>
      <c r="C116" s="12" t="s">
        <v>24</v>
      </c>
      <c r="D116" s="25">
        <v>163400</v>
      </c>
    </row>
    <row r="117" spans="1:4" ht="12.75">
      <c r="A117" s="4"/>
      <c r="B117" s="24">
        <v>85321</v>
      </c>
      <c r="C117" s="16" t="s">
        <v>52</v>
      </c>
      <c r="D117" s="26">
        <v>163400</v>
      </c>
    </row>
    <row r="118" spans="1:4" ht="12.75">
      <c r="A118" s="4"/>
      <c r="B118" s="14"/>
      <c r="C118" s="16" t="s">
        <v>93</v>
      </c>
      <c r="D118" s="136">
        <v>163400</v>
      </c>
    </row>
    <row r="119" spans="1:4" ht="12.75">
      <c r="A119" s="4"/>
      <c r="B119" s="14"/>
      <c r="C119" s="19" t="s">
        <v>96</v>
      </c>
      <c r="D119" s="136">
        <v>139100</v>
      </c>
    </row>
    <row r="120" spans="1:4" ht="12.75">
      <c r="A120" s="4"/>
      <c r="B120" s="14"/>
      <c r="C120" s="19" t="s">
        <v>94</v>
      </c>
      <c r="D120" s="145">
        <v>24300</v>
      </c>
    </row>
    <row r="121" spans="1:5" ht="12.75">
      <c r="A121" s="254" t="s">
        <v>68</v>
      </c>
      <c r="B121" s="255"/>
      <c r="C121" s="256"/>
      <c r="D121" s="173">
        <v>4579699</v>
      </c>
      <c r="E121" s="41"/>
    </row>
    <row r="122" ht="12.75">
      <c r="D122" s="83"/>
    </row>
  </sheetData>
  <mergeCells count="2">
    <mergeCell ref="A59:C59"/>
    <mergeCell ref="A121:C12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0" customWidth="1" collapsed="1"/>
    <col min="2" max="2" width="7.8515625" style="0" customWidth="1" collapsed="1"/>
    <col min="3" max="3" width="58.7109375" style="0" customWidth="1" collapsed="1"/>
    <col min="4" max="4" width="13.00390625" style="0" customWidth="1" collapsed="1"/>
    <col min="5" max="5" width="10.8515625" style="0" customWidth="1" collapsed="1"/>
    <col min="6" max="6" width="9.57421875" style="0" customWidth="1" collapsed="1"/>
  </cols>
  <sheetData>
    <row r="1" ht="16.5" customHeight="1">
      <c r="C1" t="s">
        <v>176</v>
      </c>
    </row>
    <row r="2" ht="16.5" customHeight="1">
      <c r="C2" t="s">
        <v>173</v>
      </c>
    </row>
    <row r="3" ht="16.5" customHeight="1">
      <c r="A3" s="2"/>
    </row>
    <row r="4" spans="1:3" ht="16.5" customHeight="1">
      <c r="A4" s="2"/>
      <c r="C4" s="38" t="s">
        <v>122</v>
      </c>
    </row>
    <row r="5" ht="14.25" customHeight="1">
      <c r="C5" s="38" t="s">
        <v>123</v>
      </c>
    </row>
    <row r="6" spans="1:4" ht="12.75" customHeight="1">
      <c r="A6" s="3"/>
      <c r="B6" s="3"/>
      <c r="C6" s="3"/>
      <c r="D6" s="6"/>
    </row>
    <row r="7" spans="1:4" ht="11.25" customHeight="1">
      <c r="A7" s="8" t="s">
        <v>28</v>
      </c>
      <c r="B7" s="8" t="s">
        <v>73</v>
      </c>
      <c r="C7" s="8" t="s">
        <v>27</v>
      </c>
      <c r="D7" s="9" t="s">
        <v>49</v>
      </c>
    </row>
    <row r="8" spans="1:4" ht="10.5" customHeight="1">
      <c r="A8" s="23">
        <v>852</v>
      </c>
      <c r="B8" s="3"/>
      <c r="C8" s="12" t="s">
        <v>18</v>
      </c>
      <c r="D8" s="25">
        <v>534330</v>
      </c>
    </row>
    <row r="9" spans="1:4" ht="10.5" customHeight="1">
      <c r="A9" s="4"/>
      <c r="B9" s="24">
        <v>85201</v>
      </c>
      <c r="C9" s="16" t="s">
        <v>80</v>
      </c>
      <c r="D9" s="26">
        <v>445624</v>
      </c>
    </row>
    <row r="10" spans="1:4" ht="10.5" customHeight="1">
      <c r="A10" s="4"/>
      <c r="B10" s="14"/>
      <c r="C10" s="16" t="s">
        <v>93</v>
      </c>
      <c r="D10" s="136">
        <v>445624</v>
      </c>
    </row>
    <row r="11" spans="1:6" ht="10.5" customHeight="1">
      <c r="A11" s="4"/>
      <c r="B11" s="14"/>
      <c r="C11" s="19" t="s">
        <v>107</v>
      </c>
      <c r="D11" s="136">
        <v>445624</v>
      </c>
      <c r="E11" s="199"/>
      <c r="F11" s="1"/>
    </row>
    <row r="12" spans="1:6" ht="10.5" customHeight="1">
      <c r="A12" s="4"/>
      <c r="B12" s="14"/>
      <c r="C12" s="91" t="s">
        <v>145</v>
      </c>
      <c r="D12" s="92">
        <v>53016</v>
      </c>
      <c r="F12" s="1"/>
    </row>
    <row r="13" spans="1:6" ht="10.5" customHeight="1">
      <c r="A13" s="4"/>
      <c r="B13" s="14"/>
      <c r="C13" s="91" t="s">
        <v>146</v>
      </c>
      <c r="D13" s="92">
        <v>103800</v>
      </c>
      <c r="F13" s="1"/>
    </row>
    <row r="14" spans="1:6" ht="10.5" customHeight="1">
      <c r="A14" s="4"/>
      <c r="B14" s="14"/>
      <c r="C14" s="91" t="s">
        <v>147</v>
      </c>
      <c r="D14" s="92">
        <v>37189</v>
      </c>
      <c r="F14" s="1"/>
    </row>
    <row r="15" spans="1:6" ht="10.5" customHeight="1">
      <c r="A15" s="4"/>
      <c r="B15" s="14"/>
      <c r="C15" s="91" t="s">
        <v>148</v>
      </c>
      <c r="D15" s="92">
        <v>251619</v>
      </c>
      <c r="F15" s="1"/>
    </row>
    <row r="16" spans="1:6" ht="10.5" customHeight="1">
      <c r="A16" s="4"/>
      <c r="B16" s="24">
        <v>85204</v>
      </c>
      <c r="C16" s="16" t="s">
        <v>25</v>
      </c>
      <c r="D16" s="21">
        <v>61922</v>
      </c>
      <c r="F16" s="1"/>
    </row>
    <row r="17" spans="1:6" ht="10.5" customHeight="1">
      <c r="A17" s="4"/>
      <c r="B17" s="14"/>
      <c r="C17" s="16" t="s">
        <v>93</v>
      </c>
      <c r="D17" s="135">
        <v>61922</v>
      </c>
      <c r="F17" s="1"/>
    </row>
    <row r="18" spans="1:5" ht="10.5" customHeight="1">
      <c r="A18" s="4"/>
      <c r="B18" s="14"/>
      <c r="C18" s="19" t="s">
        <v>107</v>
      </c>
      <c r="D18" s="135">
        <v>61922</v>
      </c>
      <c r="E18" s="200"/>
    </row>
    <row r="19" spans="1:4" ht="10.5" customHeight="1">
      <c r="A19" s="4"/>
      <c r="B19" s="14"/>
      <c r="C19" s="91" t="s">
        <v>150</v>
      </c>
      <c r="D19" s="98">
        <v>26909</v>
      </c>
    </row>
    <row r="20" spans="1:4" ht="10.5" customHeight="1">
      <c r="A20" s="4"/>
      <c r="B20" s="14"/>
      <c r="C20" s="91" t="s">
        <v>150</v>
      </c>
      <c r="D20" s="98">
        <v>11671</v>
      </c>
    </row>
    <row r="21" spans="1:4" ht="10.5" customHeight="1">
      <c r="A21" s="4"/>
      <c r="B21" s="14"/>
      <c r="C21" s="91" t="s">
        <v>151</v>
      </c>
      <c r="D21" s="98">
        <v>23342</v>
      </c>
    </row>
    <row r="22" spans="1:4" ht="10.5" customHeight="1">
      <c r="A22" s="4"/>
      <c r="B22" s="24">
        <v>85226</v>
      </c>
      <c r="C22" s="16" t="s">
        <v>111</v>
      </c>
      <c r="D22" s="21">
        <v>26784</v>
      </c>
    </row>
    <row r="23" spans="1:4" ht="10.5" customHeight="1">
      <c r="A23" s="4"/>
      <c r="B23" s="14"/>
      <c r="C23" s="16" t="s">
        <v>93</v>
      </c>
      <c r="D23" s="135">
        <v>26784</v>
      </c>
    </row>
    <row r="24" spans="1:4" ht="10.5" customHeight="1">
      <c r="A24" s="4"/>
      <c r="B24" s="14"/>
      <c r="C24" s="19" t="s">
        <v>107</v>
      </c>
      <c r="D24" s="135">
        <v>26784</v>
      </c>
    </row>
    <row r="25" spans="1:4" ht="10.5" customHeight="1">
      <c r="A25" s="116"/>
      <c r="B25" s="201"/>
      <c r="C25" s="94" t="s">
        <v>149</v>
      </c>
      <c r="D25" s="104">
        <v>26784</v>
      </c>
    </row>
    <row r="26" spans="1:4" ht="10.5" customHeight="1">
      <c r="A26" s="81">
        <v>921</v>
      </c>
      <c r="B26" s="56"/>
      <c r="C26" s="12" t="s">
        <v>113</v>
      </c>
      <c r="D26" s="20">
        <v>20000</v>
      </c>
    </row>
    <row r="27" spans="1:4" ht="10.5" customHeight="1">
      <c r="A27" s="54"/>
      <c r="B27" s="108">
        <v>92116</v>
      </c>
      <c r="C27" s="16" t="s">
        <v>115</v>
      </c>
      <c r="D27" s="21">
        <v>20000</v>
      </c>
    </row>
    <row r="28" spans="1:4" ht="10.5" customHeight="1">
      <c r="A28" s="54"/>
      <c r="B28" s="203"/>
      <c r="C28" s="39" t="s">
        <v>93</v>
      </c>
      <c r="D28" s="135">
        <v>20000</v>
      </c>
    </row>
    <row r="29" spans="1:4" ht="10.5" customHeight="1">
      <c r="A29" s="54"/>
      <c r="B29" s="204"/>
      <c r="C29" s="143" t="s">
        <v>107</v>
      </c>
      <c r="D29" s="202">
        <v>20000</v>
      </c>
    </row>
    <row r="30" spans="1:5" ht="10.5" customHeight="1">
      <c r="A30" s="47"/>
      <c r="B30" s="205"/>
      <c r="C30" s="91" t="s">
        <v>152</v>
      </c>
      <c r="D30" s="144">
        <v>20000</v>
      </c>
      <c r="E30" s="41"/>
    </row>
    <row r="31" spans="1:5" ht="10.5" customHeight="1">
      <c r="A31" s="254" t="s">
        <v>68</v>
      </c>
      <c r="B31" s="255"/>
      <c r="C31" s="256"/>
      <c r="D31" s="178">
        <v>554330</v>
      </c>
      <c r="E31" s="41"/>
    </row>
    <row r="32" ht="12.75">
      <c r="D32" s="83"/>
    </row>
  </sheetData>
  <mergeCells count="1"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4" sqref="C4"/>
    </sheetView>
  </sheetViews>
  <sheetFormatPr defaultColWidth="9.140625" defaultRowHeight="12.75"/>
  <cols>
    <col min="1" max="1" width="6.7109375" style="0" customWidth="1" collapsed="1"/>
    <col min="2" max="2" width="7.8515625" style="0" customWidth="1" collapsed="1"/>
    <col min="3" max="3" width="58.7109375" style="0" customWidth="1" collapsed="1"/>
    <col min="4" max="4" width="13.00390625" style="0" customWidth="1"/>
    <col min="5" max="5" width="12.140625" style="0" customWidth="1"/>
  </cols>
  <sheetData>
    <row r="1" ht="16.5" customHeight="1">
      <c r="C1" t="s">
        <v>177</v>
      </c>
    </row>
    <row r="2" ht="16.5" customHeight="1">
      <c r="C2" t="s">
        <v>171</v>
      </c>
    </row>
    <row r="3" ht="16.5" customHeight="1">
      <c r="A3" s="2"/>
    </row>
    <row r="4" ht="14.25" customHeight="1">
      <c r="C4" s="38" t="s">
        <v>124</v>
      </c>
    </row>
    <row r="5" ht="14.25" customHeight="1">
      <c r="C5" s="38" t="s">
        <v>125</v>
      </c>
    </row>
    <row r="6" spans="1:4" ht="12.75" customHeight="1">
      <c r="A6" s="3"/>
      <c r="B6" s="3"/>
      <c r="C6" s="3"/>
      <c r="D6" s="6"/>
    </row>
    <row r="7" spans="1:4" ht="11.25" customHeight="1">
      <c r="A7" s="8" t="s">
        <v>28</v>
      </c>
      <c r="B7" s="8" t="s">
        <v>73</v>
      </c>
      <c r="C7" s="8" t="s">
        <v>27</v>
      </c>
      <c r="D7" s="9" t="s">
        <v>49</v>
      </c>
    </row>
    <row r="8" spans="1:4" ht="10.5" customHeight="1">
      <c r="A8" s="23">
        <v>600</v>
      </c>
      <c r="B8" s="3"/>
      <c r="C8" s="12" t="s">
        <v>21</v>
      </c>
      <c r="D8" s="28">
        <v>1349850</v>
      </c>
    </row>
    <row r="9" spans="1:4" ht="10.5" customHeight="1">
      <c r="A9" s="4"/>
      <c r="B9" s="24">
        <v>60014</v>
      </c>
      <c r="C9" s="16" t="s">
        <v>7</v>
      </c>
      <c r="D9" s="30">
        <v>1349850</v>
      </c>
    </row>
    <row r="10" spans="1:4" ht="10.5" customHeight="1">
      <c r="A10" s="4"/>
      <c r="B10" s="14"/>
      <c r="C10" s="16" t="s">
        <v>97</v>
      </c>
      <c r="D10" s="137">
        <v>1349850</v>
      </c>
    </row>
    <row r="11" spans="1:4" ht="10.5" customHeight="1">
      <c r="A11" s="23">
        <v>750</v>
      </c>
      <c r="B11" s="3"/>
      <c r="C11" s="12" t="s">
        <v>64</v>
      </c>
      <c r="D11" s="20">
        <v>170000</v>
      </c>
    </row>
    <row r="12" spans="1:4" ht="10.5" customHeight="1">
      <c r="A12" s="4"/>
      <c r="B12" s="24">
        <v>75020</v>
      </c>
      <c r="C12" s="16" t="s">
        <v>38</v>
      </c>
      <c r="D12" s="21">
        <v>170000</v>
      </c>
    </row>
    <row r="13" spans="1:4" ht="10.5" customHeight="1">
      <c r="A13" s="4"/>
      <c r="B13" s="14"/>
      <c r="C13" s="16" t="s">
        <v>97</v>
      </c>
      <c r="D13" s="135">
        <v>170000</v>
      </c>
    </row>
    <row r="14" spans="1:4" ht="10.5" customHeight="1">
      <c r="A14" s="23">
        <v>754</v>
      </c>
      <c r="B14" s="3"/>
      <c r="C14" s="12" t="s">
        <v>85</v>
      </c>
      <c r="D14" s="20">
        <v>55000</v>
      </c>
    </row>
    <row r="15" spans="1:4" ht="10.5" customHeight="1">
      <c r="A15" s="4"/>
      <c r="B15" s="24">
        <v>75411</v>
      </c>
      <c r="C15" s="16" t="s">
        <v>84</v>
      </c>
      <c r="D15" s="21">
        <v>25000</v>
      </c>
    </row>
    <row r="16" spans="1:4" ht="10.5" customHeight="1">
      <c r="A16" s="4"/>
      <c r="B16" s="14"/>
      <c r="C16" s="16" t="s">
        <v>97</v>
      </c>
      <c r="D16" s="135">
        <v>25000</v>
      </c>
    </row>
    <row r="17" spans="1:4" ht="10.5" customHeight="1">
      <c r="A17" s="4"/>
      <c r="B17" s="24">
        <v>75414</v>
      </c>
      <c r="C17" s="16" t="s">
        <v>82</v>
      </c>
      <c r="D17" s="21">
        <v>30000</v>
      </c>
    </row>
    <row r="18" spans="1:4" ht="10.5" customHeight="1">
      <c r="A18" s="4"/>
      <c r="B18" s="14"/>
      <c r="C18" s="16" t="s">
        <v>97</v>
      </c>
      <c r="D18" s="135">
        <v>30000</v>
      </c>
    </row>
    <row r="19" spans="1:4" ht="10.5" customHeight="1">
      <c r="A19" s="23">
        <v>852</v>
      </c>
      <c r="B19" s="3"/>
      <c r="C19" s="12" t="s">
        <v>18</v>
      </c>
      <c r="D19" s="25">
        <v>100000</v>
      </c>
    </row>
    <row r="20" spans="1:4" ht="10.5" customHeight="1">
      <c r="A20" s="4"/>
      <c r="B20" s="24">
        <v>85203</v>
      </c>
      <c r="C20" s="16" t="s">
        <v>17</v>
      </c>
      <c r="D20" s="26">
        <v>100000</v>
      </c>
    </row>
    <row r="21" spans="1:4" ht="10.5" customHeight="1">
      <c r="A21" s="4"/>
      <c r="B21" s="14"/>
      <c r="C21" s="16" t="s">
        <v>97</v>
      </c>
      <c r="D21" s="136">
        <v>100000</v>
      </c>
    </row>
    <row r="22" spans="1:4" ht="10.5" customHeight="1">
      <c r="A22" s="23">
        <v>853</v>
      </c>
      <c r="B22" s="3"/>
      <c r="C22" s="12" t="s">
        <v>24</v>
      </c>
      <c r="D22" s="20">
        <v>10000</v>
      </c>
    </row>
    <row r="23" spans="1:4" ht="10.5" customHeight="1">
      <c r="A23" s="4"/>
      <c r="B23" s="24">
        <v>85333</v>
      </c>
      <c r="C23" s="16" t="s">
        <v>4</v>
      </c>
      <c r="D23" s="21">
        <v>10000</v>
      </c>
    </row>
    <row r="24" spans="1:4" ht="10.5" customHeight="1">
      <c r="A24" s="4"/>
      <c r="B24" s="14"/>
      <c r="C24" s="16" t="s">
        <v>97</v>
      </c>
      <c r="D24" s="145">
        <v>10000</v>
      </c>
    </row>
    <row r="25" spans="1:5" ht="10.5" customHeight="1">
      <c r="A25" s="254" t="s">
        <v>68</v>
      </c>
      <c r="B25" s="255"/>
      <c r="C25" s="256"/>
      <c r="D25" s="173">
        <v>1684850</v>
      </c>
      <c r="E25" s="41"/>
    </row>
    <row r="26" ht="12.75">
      <c r="D26" s="83"/>
    </row>
  </sheetData>
  <mergeCells count="1"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25" sqref="C25"/>
    </sheetView>
  </sheetViews>
  <sheetFormatPr defaultColWidth="9.140625" defaultRowHeight="12.75"/>
  <cols>
    <col min="1" max="1" width="6.7109375" style="0" customWidth="1" collapsed="1"/>
    <col min="2" max="2" width="8.00390625" style="0" customWidth="1" collapsed="1"/>
    <col min="3" max="3" width="58.7109375" style="0" customWidth="1"/>
    <col min="4" max="4" width="13.00390625" style="0" customWidth="1"/>
    <col min="5" max="5" width="10.8515625" style="0" customWidth="1" collapsed="1"/>
    <col min="6" max="6" width="9.57421875" style="0" customWidth="1" collapsed="1"/>
  </cols>
  <sheetData>
    <row r="1" ht="16.5" customHeight="1">
      <c r="C1" t="s">
        <v>178</v>
      </c>
    </row>
    <row r="2" ht="16.5" customHeight="1">
      <c r="C2" t="s">
        <v>171</v>
      </c>
    </row>
    <row r="3" ht="14.25" customHeight="1"/>
    <row r="4" ht="16.5" customHeight="1">
      <c r="C4" s="38" t="s">
        <v>126</v>
      </c>
    </row>
    <row r="5" ht="14.25" customHeight="1">
      <c r="C5" s="38" t="s">
        <v>130</v>
      </c>
    </row>
    <row r="6" spans="1:4" ht="12.75" customHeight="1">
      <c r="A6" s="3"/>
      <c r="B6" s="3"/>
      <c r="C6" s="3"/>
      <c r="D6" s="6"/>
    </row>
    <row r="7" spans="1:4" ht="11.25" customHeight="1">
      <c r="A7" s="8" t="s">
        <v>28</v>
      </c>
      <c r="B7" s="8" t="s">
        <v>73</v>
      </c>
      <c r="C7" s="8" t="s">
        <v>27</v>
      </c>
      <c r="D7" s="9" t="s">
        <v>49</v>
      </c>
    </row>
    <row r="8" spans="1:4" ht="10.5" customHeight="1">
      <c r="A8" s="10">
        <v>10</v>
      </c>
      <c r="B8" s="3"/>
      <c r="C8" s="12" t="s">
        <v>67</v>
      </c>
      <c r="D8" s="13">
        <v>1000</v>
      </c>
    </row>
    <row r="9" spans="1:4" ht="10.5" customHeight="1">
      <c r="A9" s="4"/>
      <c r="B9" s="15">
        <v>1008</v>
      </c>
      <c r="C9" s="16" t="s">
        <v>127</v>
      </c>
      <c r="D9" s="17">
        <v>1000</v>
      </c>
    </row>
    <row r="10" spans="1:4" ht="12" customHeight="1">
      <c r="A10" s="4"/>
      <c r="B10" s="4"/>
      <c r="C10" s="11" t="s">
        <v>128</v>
      </c>
      <c r="D10" s="18">
        <v>1000</v>
      </c>
    </row>
    <row r="11" spans="1:4" ht="12" customHeight="1">
      <c r="A11" s="4"/>
      <c r="B11" s="4"/>
      <c r="C11" s="19" t="s">
        <v>129</v>
      </c>
      <c r="D11" s="7"/>
    </row>
    <row r="12" spans="1:4" ht="10.5" customHeight="1">
      <c r="A12" s="23">
        <v>700</v>
      </c>
      <c r="B12" s="3"/>
      <c r="C12" s="12" t="s">
        <v>56</v>
      </c>
      <c r="D12" s="25">
        <v>323000</v>
      </c>
    </row>
    <row r="13" spans="1:4" ht="10.5" customHeight="1">
      <c r="A13" s="4"/>
      <c r="B13" s="24">
        <v>70005</v>
      </c>
      <c r="C13" s="16" t="s">
        <v>2</v>
      </c>
      <c r="D13" s="26">
        <v>323000</v>
      </c>
    </row>
    <row r="14" spans="1:4" ht="12" customHeight="1">
      <c r="A14" s="4"/>
      <c r="B14" s="4"/>
      <c r="C14" s="11" t="s">
        <v>128</v>
      </c>
      <c r="D14" s="27">
        <v>323000</v>
      </c>
    </row>
    <row r="15" spans="1:4" ht="12" customHeight="1">
      <c r="A15" s="4"/>
      <c r="B15" s="4"/>
      <c r="C15" s="19" t="s">
        <v>129</v>
      </c>
      <c r="D15" s="7"/>
    </row>
    <row r="16" spans="1:4" ht="10.5" customHeight="1">
      <c r="A16" s="23">
        <v>710</v>
      </c>
      <c r="B16" s="3"/>
      <c r="C16" s="12" t="s">
        <v>12</v>
      </c>
      <c r="D16" s="13">
        <v>1000</v>
      </c>
    </row>
    <row r="17" spans="1:4" ht="10.5" customHeight="1">
      <c r="A17" s="4"/>
      <c r="B17" s="24">
        <v>71015</v>
      </c>
      <c r="C17" s="16" t="s">
        <v>72</v>
      </c>
      <c r="D17" s="17">
        <v>1000</v>
      </c>
    </row>
    <row r="18" spans="1:4" ht="12" customHeight="1">
      <c r="A18" s="4"/>
      <c r="B18" s="4"/>
      <c r="C18" s="11" t="s">
        <v>128</v>
      </c>
      <c r="D18" s="18">
        <v>1000</v>
      </c>
    </row>
    <row r="19" spans="1:4" ht="12" customHeight="1">
      <c r="A19" s="4"/>
      <c r="B19" s="4"/>
      <c r="C19" s="19" t="s">
        <v>129</v>
      </c>
      <c r="D19" s="7"/>
    </row>
    <row r="20" spans="1:4" ht="10.5" customHeight="1">
      <c r="A20" s="23">
        <v>754</v>
      </c>
      <c r="B20" s="3"/>
      <c r="C20" s="12" t="s">
        <v>85</v>
      </c>
      <c r="D20" s="13">
        <v>3000</v>
      </c>
    </row>
    <row r="21" spans="1:4" ht="10.5" customHeight="1">
      <c r="A21" s="4"/>
      <c r="B21" s="24">
        <v>75411</v>
      </c>
      <c r="C21" s="16" t="s">
        <v>84</v>
      </c>
      <c r="D21" s="17">
        <v>3000</v>
      </c>
    </row>
    <row r="22" spans="1:4" ht="12" customHeight="1">
      <c r="A22" s="4"/>
      <c r="B22" s="4"/>
      <c r="C22" s="11" t="s">
        <v>128</v>
      </c>
      <c r="D22" s="18">
        <v>3000</v>
      </c>
    </row>
    <row r="23" spans="1:4" ht="12" customHeight="1">
      <c r="A23" s="4"/>
      <c r="B23" s="4"/>
      <c r="C23" s="19" t="s">
        <v>129</v>
      </c>
      <c r="D23" s="7"/>
    </row>
    <row r="24" spans="1:4" ht="10.5" customHeight="1">
      <c r="A24" s="23">
        <v>852</v>
      </c>
      <c r="B24" s="3"/>
      <c r="C24" s="12" t="s">
        <v>18</v>
      </c>
      <c r="D24" s="20">
        <v>12500</v>
      </c>
    </row>
    <row r="25" spans="1:4" ht="10.5" customHeight="1">
      <c r="A25" s="4"/>
      <c r="B25" s="24">
        <v>85203</v>
      </c>
      <c r="C25" s="16" t="s">
        <v>17</v>
      </c>
      <c r="D25" s="21">
        <v>12500</v>
      </c>
    </row>
    <row r="26" spans="1:4" ht="12" customHeight="1">
      <c r="A26" s="4"/>
      <c r="B26" s="4"/>
      <c r="C26" s="11" t="s">
        <v>128</v>
      </c>
      <c r="D26" s="22">
        <v>12500</v>
      </c>
    </row>
    <row r="27" spans="1:4" ht="12" customHeight="1">
      <c r="A27" s="4"/>
      <c r="B27" s="4"/>
      <c r="C27" s="19" t="s">
        <v>129</v>
      </c>
      <c r="D27" s="87"/>
    </row>
    <row r="28" spans="1:5" ht="10.5" customHeight="1">
      <c r="A28" s="254" t="s">
        <v>68</v>
      </c>
      <c r="B28" s="255"/>
      <c r="C28" s="256"/>
      <c r="D28" s="178">
        <v>340500</v>
      </c>
      <c r="E28" s="41"/>
    </row>
    <row r="29" ht="12.75">
      <c r="D29" s="83"/>
    </row>
  </sheetData>
  <mergeCells count="1">
    <mergeCell ref="A28:C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30.421875" style="0" customWidth="1"/>
    <col min="4" max="7" width="9.7109375" style="0" customWidth="1"/>
  </cols>
  <sheetData>
    <row r="1" spans="3:6" ht="12.75">
      <c r="C1" s="179"/>
      <c r="D1" s="179"/>
      <c r="F1" s="179" t="s">
        <v>179</v>
      </c>
    </row>
    <row r="2" spans="3:6" ht="12.75">
      <c r="C2" s="179"/>
      <c r="D2" s="179"/>
      <c r="F2" s="179" t="s">
        <v>181</v>
      </c>
    </row>
    <row r="3" spans="3:6" ht="12.75">
      <c r="C3" s="179"/>
      <c r="D3" s="179"/>
      <c r="F3" s="179" t="s">
        <v>180</v>
      </c>
    </row>
    <row r="4" spans="1:5" ht="40.5" customHeight="1">
      <c r="A4" s="180"/>
      <c r="B4" s="257" t="s">
        <v>143</v>
      </c>
      <c r="C4" s="258"/>
      <c r="D4" s="258"/>
      <c r="E4" s="259"/>
    </row>
    <row r="5" spans="1:6" ht="12.75">
      <c r="A5" s="235" t="s">
        <v>28</v>
      </c>
      <c r="B5" s="236"/>
      <c r="C5" s="231" t="s">
        <v>27</v>
      </c>
      <c r="D5" s="208"/>
      <c r="E5" s="209" t="s">
        <v>131</v>
      </c>
      <c r="F5" s="41"/>
    </row>
    <row r="6" spans="1:6" ht="22.5">
      <c r="A6" s="237">
        <v>992</v>
      </c>
      <c r="B6" s="238"/>
      <c r="C6" s="210" t="s">
        <v>144</v>
      </c>
      <c r="D6" s="187"/>
      <c r="E6" s="211">
        <v>686800</v>
      </c>
      <c r="F6" s="128"/>
    </row>
    <row r="7" spans="1:6" ht="12.75">
      <c r="A7" s="239"/>
      <c r="B7" s="240"/>
      <c r="C7" s="260" t="s">
        <v>153</v>
      </c>
      <c r="D7" s="260"/>
      <c r="E7" s="214">
        <f>39900*4</f>
        <v>159600</v>
      </c>
      <c r="F7" s="234"/>
    </row>
    <row r="8" spans="1:6" ht="12.75">
      <c r="A8" s="239"/>
      <c r="B8" s="240"/>
      <c r="C8" s="260" t="s">
        <v>154</v>
      </c>
      <c r="D8" s="260"/>
      <c r="E8" s="214">
        <f>8300*4</f>
        <v>33200</v>
      </c>
      <c r="F8" s="128"/>
    </row>
    <row r="9" spans="1:6" ht="12.75">
      <c r="A9" s="239"/>
      <c r="B9" s="240"/>
      <c r="C9" s="260" t="s">
        <v>155</v>
      </c>
      <c r="D9" s="260"/>
      <c r="E9" s="214">
        <f>16500*4</f>
        <v>66000</v>
      </c>
      <c r="F9" s="128"/>
    </row>
    <row r="10" spans="1:6" ht="12.75">
      <c r="A10" s="239"/>
      <c r="B10" s="240"/>
      <c r="C10" s="260" t="s">
        <v>156</v>
      </c>
      <c r="D10" s="260"/>
      <c r="E10" s="214">
        <f>50000*4</f>
        <v>200000</v>
      </c>
      <c r="F10" s="128"/>
    </row>
    <row r="11" spans="1:6" ht="12.75">
      <c r="A11" s="233"/>
      <c r="B11" s="232"/>
      <c r="C11" s="261" t="s">
        <v>157</v>
      </c>
      <c r="D11" s="262"/>
      <c r="E11" s="214">
        <f>57000*4</f>
        <v>228000</v>
      </c>
      <c r="F11" s="128"/>
    </row>
    <row r="12" spans="1:6" ht="12.75">
      <c r="A12" s="193"/>
      <c r="B12" s="243"/>
      <c r="C12" s="185"/>
      <c r="D12" s="185"/>
      <c r="E12" s="191"/>
      <c r="F12" s="128"/>
    </row>
    <row r="13" spans="1:6" ht="12.75">
      <c r="A13" s="193"/>
      <c r="B13" s="194"/>
      <c r="C13" s="182"/>
      <c r="D13" s="182"/>
      <c r="E13" s="195"/>
      <c r="F13" s="128"/>
    </row>
    <row r="14" spans="1:7" ht="12.75">
      <c r="A14" s="83"/>
      <c r="B14" s="83"/>
      <c r="C14" s="192"/>
      <c r="D14" s="192"/>
      <c r="E14" s="83"/>
      <c r="F14" s="192" t="s">
        <v>182</v>
      </c>
      <c r="G14" s="83"/>
    </row>
    <row r="15" spans="3:6" ht="12.75">
      <c r="C15" s="179"/>
      <c r="D15" s="179"/>
      <c r="F15" s="179" t="s">
        <v>181</v>
      </c>
    </row>
    <row r="16" spans="3:6" ht="12.75">
      <c r="C16" s="179"/>
      <c r="D16" s="179"/>
      <c r="F16" s="179" t="s">
        <v>180</v>
      </c>
    </row>
    <row r="17" spans="1:5" ht="67.5" customHeight="1">
      <c r="A17" s="180"/>
      <c r="B17" s="257" t="s">
        <v>139</v>
      </c>
      <c r="C17" s="258"/>
      <c r="D17" s="258"/>
      <c r="E17" s="259"/>
    </row>
    <row r="18" spans="1:7" ht="12.75">
      <c r="A18" s="206" t="s">
        <v>28</v>
      </c>
      <c r="B18" s="207" t="s">
        <v>73</v>
      </c>
      <c r="C18" s="207" t="s">
        <v>27</v>
      </c>
      <c r="D18" s="241" t="s">
        <v>133</v>
      </c>
      <c r="E18" s="241" t="s">
        <v>134</v>
      </c>
      <c r="F18" s="241" t="s">
        <v>135</v>
      </c>
      <c r="G18" s="242" t="s">
        <v>136</v>
      </c>
    </row>
    <row r="19" spans="1:7" ht="12.75">
      <c r="A19" s="212">
        <v>710</v>
      </c>
      <c r="B19" s="196"/>
      <c r="C19" s="183" t="s">
        <v>12</v>
      </c>
      <c r="D19" s="198">
        <f>SUM(D20)</f>
        <v>20000</v>
      </c>
      <c r="E19" s="198">
        <f>SUM(E20)</f>
        <v>400000</v>
      </c>
      <c r="F19" s="198">
        <f>SUM(F20)</f>
        <v>400000</v>
      </c>
      <c r="G19" s="229">
        <f>SUM(G20)</f>
        <v>20000</v>
      </c>
    </row>
    <row r="20" spans="1:7" ht="12.75">
      <c r="A20" s="213"/>
      <c r="B20" s="24">
        <v>71030</v>
      </c>
      <c r="C20" s="184" t="s">
        <v>140</v>
      </c>
      <c r="D20" s="189">
        <v>20000</v>
      </c>
      <c r="E20" s="189">
        <v>400000</v>
      </c>
      <c r="F20" s="189">
        <v>400000</v>
      </c>
      <c r="G20" s="216">
        <v>20000</v>
      </c>
    </row>
    <row r="21" spans="1:7" ht="22.5">
      <c r="A21" s="212">
        <v>900</v>
      </c>
      <c r="B21" s="196"/>
      <c r="C21" s="186" t="s">
        <v>141</v>
      </c>
      <c r="D21" s="198">
        <f>SUM(D22)</f>
        <v>0</v>
      </c>
      <c r="E21" s="198">
        <f>SUM(E22)</f>
        <v>70000</v>
      </c>
      <c r="F21" s="198">
        <f>SUM(F22)</f>
        <v>70000</v>
      </c>
      <c r="G21" s="229">
        <f>SUM(G22)</f>
        <v>0</v>
      </c>
    </row>
    <row r="22" spans="1:7" ht="12.75">
      <c r="A22" s="221"/>
      <c r="B22" s="222">
        <v>90011</v>
      </c>
      <c r="C22" s="223" t="s">
        <v>142</v>
      </c>
      <c r="D22" s="189">
        <v>0</v>
      </c>
      <c r="E22" s="189">
        <v>70000</v>
      </c>
      <c r="F22" s="189">
        <v>70000</v>
      </c>
      <c r="G22" s="216">
        <v>0</v>
      </c>
    </row>
    <row r="23" spans="1:7" ht="12.75">
      <c r="A23" s="217"/>
      <c r="B23" s="218"/>
      <c r="C23" s="219" t="s">
        <v>132</v>
      </c>
      <c r="D23" s="220">
        <f>SUM(D19+D21)</f>
        <v>20000</v>
      </c>
      <c r="E23" s="220">
        <f>SUM(E19+E21)</f>
        <v>470000</v>
      </c>
      <c r="F23" s="220">
        <f>SUM(F19+F21)</f>
        <v>470000</v>
      </c>
      <c r="G23" s="220">
        <f>SUM(G19+G21)</f>
        <v>20000</v>
      </c>
    </row>
    <row r="24" spans="1:7" ht="12.75">
      <c r="A24" s="244"/>
      <c r="B24" s="245"/>
      <c r="C24" s="246"/>
      <c r="D24" s="195"/>
      <c r="E24" s="195"/>
      <c r="F24" s="195"/>
      <c r="G24" s="195"/>
    </row>
    <row r="25" spans="1:7" ht="12.75">
      <c r="A25" s="244"/>
      <c r="B25" s="245"/>
      <c r="C25" s="246"/>
      <c r="D25" s="195"/>
      <c r="E25" s="195"/>
      <c r="F25" s="195"/>
      <c r="G25" s="195"/>
    </row>
    <row r="26" spans="1:6" ht="12.75">
      <c r="A26" s="193"/>
      <c r="B26" s="194"/>
      <c r="C26" s="182"/>
      <c r="D26" s="182"/>
      <c r="E26" s="195"/>
      <c r="F26" s="128"/>
    </row>
    <row r="27" spans="3:6" ht="10.5" customHeight="1">
      <c r="C27" s="179"/>
      <c r="D27" s="179"/>
      <c r="F27" s="179" t="s">
        <v>183</v>
      </c>
    </row>
    <row r="28" spans="3:6" ht="10.5" customHeight="1">
      <c r="C28" s="179"/>
      <c r="D28" s="179"/>
      <c r="F28" s="179" t="s">
        <v>184</v>
      </c>
    </row>
    <row r="29" spans="3:6" ht="10.5" customHeight="1">
      <c r="C29" s="179"/>
      <c r="D29" s="179"/>
      <c r="F29" s="179" t="s">
        <v>180</v>
      </c>
    </row>
    <row r="30" spans="1:7" ht="53.25" customHeight="1">
      <c r="A30" s="180"/>
      <c r="B30" s="257" t="s">
        <v>138</v>
      </c>
      <c r="C30" s="258"/>
      <c r="D30" s="258"/>
      <c r="E30" s="259"/>
      <c r="F30" s="128"/>
      <c r="G30" s="181"/>
    </row>
    <row r="31" spans="1:8" ht="10.5" customHeight="1">
      <c r="A31" s="224" t="s">
        <v>28</v>
      </c>
      <c r="B31" s="225" t="s">
        <v>73</v>
      </c>
      <c r="C31" s="225" t="s">
        <v>27</v>
      </c>
      <c r="D31" s="226" t="s">
        <v>133</v>
      </c>
      <c r="E31" s="226" t="s">
        <v>134</v>
      </c>
      <c r="F31" s="226" t="s">
        <v>135</v>
      </c>
      <c r="G31" s="227" t="s">
        <v>136</v>
      </c>
      <c r="H31" s="41"/>
    </row>
    <row r="32" spans="1:8" ht="10.5" customHeight="1">
      <c r="A32" s="228">
        <v>801</v>
      </c>
      <c r="B32" s="196"/>
      <c r="C32" s="197" t="s">
        <v>0</v>
      </c>
      <c r="D32" s="198">
        <f aca="true" t="shared" si="0" ref="D32:G33">SUM(D33)</f>
        <v>0</v>
      </c>
      <c r="E32" s="198">
        <f t="shared" si="0"/>
        <v>600000</v>
      </c>
      <c r="F32" s="198">
        <f t="shared" si="0"/>
        <v>600000</v>
      </c>
      <c r="G32" s="229">
        <f t="shared" si="0"/>
        <v>0</v>
      </c>
      <c r="H32" s="41"/>
    </row>
    <row r="33" spans="1:8" ht="10.5" customHeight="1">
      <c r="A33" s="215"/>
      <c r="B33" s="71">
        <v>80130</v>
      </c>
      <c r="C33" s="190" t="s">
        <v>58</v>
      </c>
      <c r="D33" s="189">
        <f t="shared" si="0"/>
        <v>0</v>
      </c>
      <c r="E33" s="189">
        <f t="shared" si="0"/>
        <v>600000</v>
      </c>
      <c r="F33" s="189">
        <f t="shared" si="0"/>
        <v>600000</v>
      </c>
      <c r="G33" s="216">
        <f t="shared" si="0"/>
        <v>0</v>
      </c>
      <c r="H33" s="41"/>
    </row>
    <row r="34" spans="1:8" ht="10.5" customHeight="1">
      <c r="A34" s="230"/>
      <c r="B34" s="230"/>
      <c r="C34" s="188" t="s">
        <v>137</v>
      </c>
      <c r="D34" s="214">
        <v>0</v>
      </c>
      <c r="E34" s="214">
        <v>600000</v>
      </c>
      <c r="F34" s="214">
        <v>600000</v>
      </c>
      <c r="G34" s="214">
        <v>0</v>
      </c>
      <c r="H34" s="41"/>
    </row>
    <row r="35" spans="1:8" ht="10.5" customHeight="1">
      <c r="A35" s="44"/>
      <c r="B35" s="44"/>
      <c r="C35" s="185"/>
      <c r="D35" s="191"/>
      <c r="E35" s="191"/>
      <c r="F35" s="191"/>
      <c r="G35" s="191"/>
      <c r="H35" s="41"/>
    </row>
    <row r="36" spans="1:8" ht="10.5" customHeight="1">
      <c r="A36" s="44"/>
      <c r="B36" s="44"/>
      <c r="C36" s="185"/>
      <c r="D36" s="191"/>
      <c r="E36" s="191"/>
      <c r="F36" s="191"/>
      <c r="G36" s="191"/>
      <c r="H36" s="41"/>
    </row>
    <row r="37" spans="1:8" ht="10.5" customHeight="1">
      <c r="A37" s="44"/>
      <c r="B37" s="44"/>
      <c r="C37" s="185"/>
      <c r="D37" s="191"/>
      <c r="E37" s="191"/>
      <c r="F37" s="191"/>
      <c r="G37" s="191"/>
      <c r="H37" s="41"/>
    </row>
    <row r="38" ht="10.5" customHeight="1">
      <c r="H38" s="41"/>
    </row>
    <row r="39" ht="10.5" customHeight="1">
      <c r="H39" s="41"/>
    </row>
    <row r="40" ht="10.5" customHeight="1">
      <c r="H40" s="41"/>
    </row>
  </sheetData>
  <mergeCells count="8">
    <mergeCell ref="B17:E17"/>
    <mergeCell ref="B4:E4"/>
    <mergeCell ref="B30:E30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Czechowicz</cp:lastModifiedBy>
  <cp:lastPrinted>2005-12-29T12:36:34Z</cp:lastPrinted>
  <dcterms:created xsi:type="dcterms:W3CDTF">2005-11-02T08:15:56Z</dcterms:created>
  <dcterms:modified xsi:type="dcterms:W3CDTF">2005-12-29T12:36:43Z</dcterms:modified>
  <cp:category/>
  <cp:version/>
  <cp:contentType/>
  <cp:contentStatus/>
</cp:coreProperties>
</file>